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eo\Downloads\"/>
    </mc:Choice>
  </mc:AlternateContent>
  <bookViews>
    <workbookView xWindow="-110" yWindow="-110" windowWidth="23260" windowHeight="12460" activeTab="2"/>
  </bookViews>
  <sheets>
    <sheet name="Балбөбек кіші тобы" sheetId="1" r:id="rId1"/>
    <sheet name="Балдәурен ортаңғы тобы" sheetId="7" r:id="rId2"/>
    <sheet name="Болашақ аралас жас тобы" sheetId="3" r:id="rId3"/>
  </sheets>
  <calcPr calcId="162913" refMode="R1C1"/>
</workbook>
</file>

<file path=xl/calcChain.xml><?xml version="1.0" encoding="utf-8"?>
<calcChain xmlns="http://schemas.openxmlformats.org/spreadsheetml/2006/main">
  <c r="DR31" i="7" l="1"/>
  <c r="DR32" i="7" s="1"/>
  <c r="DQ31" i="7"/>
  <c r="DQ32" i="7" s="1"/>
  <c r="DP31" i="7"/>
  <c r="DP32" i="7" s="1"/>
  <c r="DO31" i="7"/>
  <c r="DO32" i="7" s="1"/>
  <c r="DN31" i="7"/>
  <c r="DN32" i="7" s="1"/>
  <c r="DM31" i="7"/>
  <c r="DM32" i="7" s="1"/>
  <c r="DL31" i="7"/>
  <c r="DL32" i="7" s="1"/>
  <c r="DK31" i="7"/>
  <c r="DK32" i="7" s="1"/>
  <c r="DJ31" i="7"/>
  <c r="DJ32" i="7" s="1"/>
  <c r="DI31" i="7"/>
  <c r="DI32" i="7" s="1"/>
  <c r="DH31" i="7"/>
  <c r="DH32" i="7" s="1"/>
  <c r="DG31" i="7"/>
  <c r="DG32" i="7" s="1"/>
  <c r="DF31" i="7"/>
  <c r="DF32" i="7" s="1"/>
  <c r="DE31" i="7"/>
  <c r="DE32" i="7" s="1"/>
  <c r="DD31" i="7"/>
  <c r="DD32" i="7" s="1"/>
  <c r="DC31" i="7"/>
  <c r="DC32" i="7" s="1"/>
  <c r="DB31" i="7"/>
  <c r="DB32" i="7" s="1"/>
  <c r="DA31" i="7"/>
  <c r="DA32" i="7" s="1"/>
  <c r="CZ31" i="7"/>
  <c r="CZ32" i="7" s="1"/>
  <c r="CY31" i="7"/>
  <c r="CY32" i="7" s="1"/>
  <c r="CX31" i="7"/>
  <c r="CX32" i="7" s="1"/>
  <c r="CW31" i="7"/>
  <c r="CW32" i="7" s="1"/>
  <c r="CV31" i="7"/>
  <c r="CV32" i="7" s="1"/>
  <c r="CU31" i="7"/>
  <c r="CU32" i="7" s="1"/>
  <c r="CT31" i="7"/>
  <c r="CT32" i="7" s="1"/>
  <c r="CS31" i="7"/>
  <c r="CS32" i="7" s="1"/>
  <c r="CR31" i="7"/>
  <c r="CR32" i="7" s="1"/>
  <c r="CQ31" i="7"/>
  <c r="CQ32" i="7" s="1"/>
  <c r="CP31" i="7"/>
  <c r="CP32" i="7" s="1"/>
  <c r="CO31" i="7"/>
  <c r="CO32" i="7" s="1"/>
  <c r="CN31" i="7"/>
  <c r="CN32" i="7" s="1"/>
  <c r="CM31" i="7"/>
  <c r="CM32" i="7" s="1"/>
  <c r="CL31" i="7"/>
  <c r="CL32" i="7" s="1"/>
  <c r="CK31" i="7"/>
  <c r="CK32" i="7" s="1"/>
  <c r="CJ31" i="7"/>
  <c r="CJ32" i="7" s="1"/>
  <c r="CI31" i="7"/>
  <c r="CI32" i="7" s="1"/>
  <c r="CH31" i="7"/>
  <c r="CH32" i="7" s="1"/>
  <c r="CG31" i="7"/>
  <c r="CG32" i="7" s="1"/>
  <c r="CF31" i="7"/>
  <c r="CF32" i="7" s="1"/>
  <c r="CE31" i="7"/>
  <c r="CE32" i="7" s="1"/>
  <c r="CD31" i="7"/>
  <c r="CD32" i="7" s="1"/>
  <c r="CC31" i="7"/>
  <c r="CC32" i="7" s="1"/>
  <c r="CB31" i="7"/>
  <c r="CB32" i="7" s="1"/>
  <c r="CA31" i="7"/>
  <c r="CA32" i="7" s="1"/>
  <c r="BZ31" i="7"/>
  <c r="BZ32" i="7" s="1"/>
  <c r="BY31" i="7"/>
  <c r="BY32" i="7" s="1"/>
  <c r="BX31" i="7"/>
  <c r="BX32" i="7" s="1"/>
  <c r="BW31" i="7"/>
  <c r="BW32" i="7" s="1"/>
  <c r="BV31" i="7"/>
  <c r="BV32" i="7" s="1"/>
  <c r="BU31" i="7"/>
  <c r="BU32" i="7" s="1"/>
  <c r="BT31" i="7"/>
  <c r="BT32" i="7" s="1"/>
  <c r="BS31" i="7"/>
  <c r="BS32" i="7" s="1"/>
  <c r="BR31" i="7"/>
  <c r="BR32" i="7" s="1"/>
  <c r="BQ31" i="7"/>
  <c r="BQ32" i="7" s="1"/>
  <c r="BP31" i="7"/>
  <c r="BP32" i="7" s="1"/>
  <c r="BO31" i="7"/>
  <c r="BO32" i="7" s="1"/>
  <c r="BN31" i="7"/>
  <c r="BN32" i="7" s="1"/>
  <c r="BM31" i="7"/>
  <c r="BM32" i="7" s="1"/>
  <c r="BL31" i="7"/>
  <c r="BL32" i="7" s="1"/>
  <c r="BK31" i="7"/>
  <c r="BK32" i="7" s="1"/>
  <c r="BJ31" i="7"/>
  <c r="BJ32" i="7" s="1"/>
  <c r="BI31" i="7"/>
  <c r="BI32" i="7" s="1"/>
  <c r="BH31" i="7"/>
  <c r="BH32" i="7" s="1"/>
  <c r="BG31" i="7"/>
  <c r="BG32" i="7" s="1"/>
  <c r="BF31" i="7"/>
  <c r="BF32" i="7" s="1"/>
  <c r="BE31" i="7"/>
  <c r="BE32" i="7" s="1"/>
  <c r="BD31" i="7"/>
  <c r="BD32" i="7" s="1"/>
  <c r="BC31" i="7"/>
  <c r="BC32" i="7" s="1"/>
  <c r="BB31" i="7"/>
  <c r="BB32" i="7" s="1"/>
  <c r="BA31" i="7"/>
  <c r="BA32" i="7" s="1"/>
  <c r="AZ31" i="7"/>
  <c r="AZ32" i="7" s="1"/>
  <c r="AY31" i="7"/>
  <c r="AY32" i="7" s="1"/>
  <c r="AX31" i="7"/>
  <c r="AX32" i="7" s="1"/>
  <c r="AW31" i="7"/>
  <c r="AW32" i="7" s="1"/>
  <c r="AV31" i="7"/>
  <c r="AV32" i="7" s="1"/>
  <c r="AU31" i="7"/>
  <c r="AU32" i="7" s="1"/>
  <c r="AT31" i="7"/>
  <c r="AT32" i="7" s="1"/>
  <c r="AS31" i="7"/>
  <c r="AS32" i="7" s="1"/>
  <c r="AR31" i="7"/>
  <c r="AR32" i="7" s="1"/>
  <c r="AQ31" i="7"/>
  <c r="AQ32" i="7" s="1"/>
  <c r="AP31" i="7"/>
  <c r="AP32" i="7" s="1"/>
  <c r="AO31" i="7"/>
  <c r="AO32" i="7" s="1"/>
  <c r="AN31" i="7"/>
  <c r="AN32" i="7" s="1"/>
  <c r="AM31" i="7"/>
  <c r="AM32" i="7" s="1"/>
  <c r="AL31" i="7"/>
  <c r="AL32" i="7" s="1"/>
  <c r="AK31" i="7"/>
  <c r="AK32" i="7" s="1"/>
  <c r="AJ31" i="7"/>
  <c r="AJ32" i="7" s="1"/>
  <c r="AI31" i="7"/>
  <c r="AI32" i="7" s="1"/>
  <c r="AH31" i="7"/>
  <c r="AH32" i="7" s="1"/>
  <c r="AG31" i="7"/>
  <c r="AG32" i="7" s="1"/>
  <c r="AF31" i="7"/>
  <c r="AF32" i="7" s="1"/>
  <c r="AE31" i="7"/>
  <c r="AE32" i="7" s="1"/>
  <c r="AD31" i="7"/>
  <c r="AD32" i="7" s="1"/>
  <c r="AC31" i="7"/>
  <c r="AC32" i="7" s="1"/>
  <c r="AB31" i="7"/>
  <c r="AB32" i="7" s="1"/>
  <c r="AA31" i="7"/>
  <c r="AA32" i="7" s="1"/>
  <c r="Z31" i="7"/>
  <c r="Z32" i="7" s="1"/>
  <c r="Y31" i="7"/>
  <c r="Y32" i="7" s="1"/>
  <c r="X31" i="7"/>
  <c r="X32" i="7" s="1"/>
  <c r="W31" i="7"/>
  <c r="W32" i="7" s="1"/>
  <c r="V31" i="7"/>
  <c r="V32" i="7" s="1"/>
  <c r="U31" i="7"/>
  <c r="U32" i="7" s="1"/>
  <c r="T31" i="7"/>
  <c r="T32" i="7" s="1"/>
  <c r="S31" i="7"/>
  <c r="S32" i="7" s="1"/>
  <c r="R31" i="7"/>
  <c r="R32" i="7" s="1"/>
  <c r="Q31" i="7"/>
  <c r="Q32" i="7" s="1"/>
  <c r="P31" i="7"/>
  <c r="P32" i="7" s="1"/>
  <c r="O31" i="7"/>
  <c r="O32" i="7" s="1"/>
  <c r="N31" i="7"/>
  <c r="N32" i="7" s="1"/>
  <c r="M31" i="7"/>
  <c r="M32" i="7" s="1"/>
  <c r="L31" i="7"/>
  <c r="L32" i="7" s="1"/>
  <c r="K31" i="7"/>
  <c r="K32" i="7" s="1"/>
  <c r="J31" i="7"/>
  <c r="J32" i="7" s="1"/>
  <c r="I31" i="7"/>
  <c r="I32" i="7" s="1"/>
  <c r="H31" i="7"/>
  <c r="H32" i="7" s="1"/>
  <c r="G31" i="7"/>
  <c r="G32" i="7" s="1"/>
  <c r="F31" i="7"/>
  <c r="F32" i="7" s="1"/>
  <c r="E31" i="7"/>
  <c r="E32" i="7" s="1"/>
  <c r="D31" i="7"/>
  <c r="D32" i="7" s="1"/>
  <c r="C31" i="7"/>
  <c r="C32" i="7" s="1"/>
  <c r="E49" i="7" l="1"/>
  <c r="D49" i="7" s="1"/>
  <c r="M50" i="7"/>
  <c r="L50" i="7" s="1"/>
  <c r="E50" i="7"/>
  <c r="D50" i="7" s="1"/>
  <c r="G40" i="7"/>
  <c r="F40" i="7" s="1"/>
  <c r="G41" i="7"/>
  <c r="F41" i="7" s="1"/>
  <c r="E35" i="7"/>
  <c r="D35" i="7" s="1"/>
  <c r="E36" i="7"/>
  <c r="D36" i="7" s="1"/>
  <c r="K49" i="7"/>
  <c r="J49" i="7" s="1"/>
  <c r="E46" i="7"/>
  <c r="D46" i="7" s="1"/>
  <c r="E37" i="7"/>
  <c r="D37" i="7" s="1"/>
  <c r="K51" i="7"/>
  <c r="J51" i="7" s="1"/>
  <c r="E42" i="7"/>
  <c r="D42" i="7" s="1"/>
  <c r="M51" i="7"/>
  <c r="L51" i="7" s="1"/>
  <c r="G49" i="7"/>
  <c r="F49" i="7" s="1"/>
  <c r="E44" i="7"/>
  <c r="D44" i="7" s="1"/>
  <c r="M49" i="7"/>
  <c r="L49" i="7" s="1"/>
  <c r="E45" i="7"/>
  <c r="D45" i="7" s="1"/>
  <c r="K50" i="7"/>
  <c r="J50" i="7" s="1"/>
  <c r="E51" i="7"/>
  <c r="D51" i="7" s="1"/>
  <c r="E40" i="7"/>
  <c r="D40" i="7" s="1"/>
  <c r="G50" i="7"/>
  <c r="F50" i="7" s="1"/>
  <c r="I49" i="7"/>
  <c r="H49" i="7" s="1"/>
  <c r="I51" i="7"/>
  <c r="H51" i="7" s="1"/>
  <c r="E54" i="7"/>
  <c r="D54" i="7" s="1"/>
  <c r="G42" i="7"/>
  <c r="F42" i="7" s="1"/>
  <c r="G51" i="7"/>
  <c r="F51" i="7" s="1"/>
  <c r="I50" i="7"/>
  <c r="H50" i="7" s="1"/>
  <c r="E53" i="7"/>
  <c r="D53" i="7" s="1"/>
  <c r="E41" i="7"/>
  <c r="D41" i="7" s="1"/>
  <c r="E55" i="7"/>
  <c r="D55" i="7" s="1"/>
  <c r="L52" i="7" l="1"/>
  <c r="M52" i="7"/>
  <c r="E52" i="7"/>
  <c r="D52" i="7"/>
  <c r="D47" i="7"/>
  <c r="E47" i="7"/>
  <c r="G43" i="7"/>
  <c r="D38" i="7"/>
  <c r="E38" i="7"/>
  <c r="K52" i="7"/>
  <c r="J52" i="7"/>
  <c r="I52" i="7"/>
  <c r="H52" i="7"/>
  <c r="D43" i="7"/>
  <c r="E43" i="7"/>
  <c r="E56" i="7"/>
  <c r="D56" i="7"/>
  <c r="G52" i="7"/>
  <c r="F52" i="7"/>
  <c r="F43" i="7"/>
  <c r="F27" i="1" l="1"/>
  <c r="F28" i="1" s="1"/>
  <c r="G27" i="1"/>
  <c r="G28" i="1" s="1"/>
  <c r="H27" i="1"/>
  <c r="H28" i="1" s="1"/>
  <c r="C31" i="3"/>
  <c r="C32" i="3" s="1"/>
  <c r="D31" i="3"/>
  <c r="D32" i="3" s="1"/>
  <c r="E31" i="3"/>
  <c r="E32" i="3" s="1"/>
  <c r="F31" i="3"/>
  <c r="F32" i="3" s="1"/>
  <c r="G31" i="3"/>
  <c r="G32" i="3" s="1"/>
  <c r="H31" i="3"/>
  <c r="H32" i="3" s="1"/>
  <c r="I31" i="3"/>
  <c r="I32" i="3" s="1"/>
  <c r="J31" i="3"/>
  <c r="J32" i="3" s="1"/>
  <c r="K31" i="3"/>
  <c r="K32" i="3" s="1"/>
  <c r="L31" i="3"/>
  <c r="L32" i="3" s="1"/>
  <c r="M31" i="3"/>
  <c r="M32" i="3" s="1"/>
  <c r="N31" i="3"/>
  <c r="N32" i="3" s="1"/>
  <c r="O31" i="3"/>
  <c r="O32" i="3" s="1"/>
  <c r="P31" i="3"/>
  <c r="P32" i="3" s="1"/>
  <c r="Q31" i="3"/>
  <c r="Q32" i="3" s="1"/>
  <c r="R31" i="3"/>
  <c r="R32" i="3" s="1"/>
  <c r="S31" i="3"/>
  <c r="S32" i="3" s="1"/>
  <c r="T31" i="3"/>
  <c r="T32" i="3" s="1"/>
  <c r="U31" i="3"/>
  <c r="U32" i="3" s="1"/>
  <c r="V31" i="3"/>
  <c r="V32" i="3" s="1"/>
  <c r="W31" i="3"/>
  <c r="W32" i="3" s="1"/>
  <c r="X31" i="3"/>
  <c r="X32" i="3" s="1"/>
  <c r="Y31" i="3"/>
  <c r="Y32" i="3" s="1"/>
  <c r="Z31" i="3"/>
  <c r="Z32" i="3" s="1"/>
  <c r="AA31" i="3"/>
  <c r="AA32" i="3" s="1"/>
  <c r="AB31" i="3"/>
  <c r="AB32" i="3" s="1"/>
  <c r="AC31" i="3"/>
  <c r="AC32" i="3" s="1"/>
  <c r="AD31" i="3"/>
  <c r="AD32" i="3" s="1"/>
  <c r="AE31" i="3"/>
  <c r="AE32" i="3" s="1"/>
  <c r="AF31" i="3"/>
  <c r="AF32" i="3" s="1"/>
  <c r="AG31" i="3"/>
  <c r="AG32" i="3" s="1"/>
  <c r="AH31" i="3"/>
  <c r="AH32" i="3" s="1"/>
  <c r="AI31" i="3"/>
  <c r="AI32" i="3" s="1"/>
  <c r="AJ31" i="3"/>
  <c r="AJ32" i="3" s="1"/>
  <c r="AK31" i="3"/>
  <c r="AK32" i="3" s="1"/>
  <c r="AL31" i="3"/>
  <c r="AL32" i="3" s="1"/>
  <c r="AM31" i="3"/>
  <c r="AM32" i="3" s="1"/>
  <c r="AN31" i="3"/>
  <c r="AN32" i="3" s="1"/>
  <c r="AO31" i="3"/>
  <c r="AO32" i="3" s="1"/>
  <c r="AP31" i="3"/>
  <c r="AP32" i="3" s="1"/>
  <c r="AQ31" i="3"/>
  <c r="AQ32" i="3" s="1"/>
  <c r="AR31" i="3"/>
  <c r="AR32" i="3" s="1"/>
  <c r="AS31" i="3"/>
  <c r="AS32" i="3" s="1"/>
  <c r="AT31" i="3"/>
  <c r="AT32" i="3" s="1"/>
  <c r="AU31" i="3"/>
  <c r="AU32" i="3" s="1"/>
  <c r="AV31" i="3"/>
  <c r="AV32" i="3" s="1"/>
  <c r="AW31" i="3"/>
  <c r="AW32" i="3" s="1"/>
  <c r="AX31" i="3"/>
  <c r="AX32" i="3" s="1"/>
  <c r="AY31" i="3"/>
  <c r="AY32" i="3" s="1"/>
  <c r="AZ31" i="3"/>
  <c r="AZ32" i="3" s="1"/>
  <c r="BA31" i="3"/>
  <c r="BA32" i="3" s="1"/>
  <c r="BB31" i="3"/>
  <c r="BB32" i="3" s="1"/>
  <c r="BC31" i="3"/>
  <c r="BC32" i="3" s="1"/>
  <c r="BD31" i="3"/>
  <c r="BD32" i="3" s="1"/>
  <c r="BE31" i="3"/>
  <c r="BE32" i="3" s="1"/>
  <c r="BF31" i="3"/>
  <c r="BF32" i="3" s="1"/>
  <c r="BG31" i="3"/>
  <c r="BG32" i="3" s="1"/>
  <c r="BH31" i="3"/>
  <c r="BH32" i="3" s="1"/>
  <c r="BI31" i="3"/>
  <c r="BI32" i="3" s="1"/>
  <c r="BJ31" i="3"/>
  <c r="BJ32" i="3" s="1"/>
  <c r="BK31" i="3"/>
  <c r="BK32" i="3" s="1"/>
  <c r="BL31" i="3"/>
  <c r="BL32" i="3" s="1"/>
  <c r="BM31" i="3"/>
  <c r="BM32" i="3" s="1"/>
  <c r="BN31" i="3"/>
  <c r="BN32" i="3" s="1"/>
  <c r="BO31" i="3"/>
  <c r="BO32" i="3" s="1"/>
  <c r="BP31" i="3"/>
  <c r="BP32" i="3" s="1"/>
  <c r="BQ31" i="3"/>
  <c r="BQ32" i="3" s="1"/>
  <c r="BR31" i="3"/>
  <c r="BR32" i="3" s="1"/>
  <c r="BS31" i="3"/>
  <c r="BS32" i="3" s="1"/>
  <c r="BT31" i="3"/>
  <c r="BT32" i="3" s="1"/>
  <c r="BU31" i="3"/>
  <c r="BU32" i="3" s="1"/>
  <c r="BV31" i="3"/>
  <c r="BV32" i="3" s="1"/>
  <c r="BW31" i="3"/>
  <c r="BW32" i="3" s="1"/>
  <c r="BX31" i="3"/>
  <c r="BX32" i="3" s="1"/>
  <c r="BY31" i="3"/>
  <c r="BY32" i="3" s="1"/>
  <c r="BZ31" i="3"/>
  <c r="BZ32" i="3" s="1"/>
  <c r="CA31" i="3"/>
  <c r="CA32" i="3" s="1"/>
  <c r="CB31" i="3"/>
  <c r="CB32" i="3" s="1"/>
  <c r="CC31" i="3"/>
  <c r="CC32" i="3" s="1"/>
  <c r="CD31" i="3"/>
  <c r="CD32" i="3" s="1"/>
  <c r="CE31" i="3"/>
  <c r="CE32" i="3" s="1"/>
  <c r="CF31" i="3"/>
  <c r="CF32" i="3" s="1"/>
  <c r="CG31" i="3"/>
  <c r="CG32" i="3" s="1"/>
  <c r="CH31" i="3"/>
  <c r="CH32" i="3" s="1"/>
  <c r="CI31" i="3"/>
  <c r="CI32" i="3" s="1"/>
  <c r="CJ31" i="3"/>
  <c r="CJ32" i="3" s="1"/>
  <c r="CK31" i="3"/>
  <c r="CK32" i="3" s="1"/>
  <c r="CL31" i="3"/>
  <c r="CL32" i="3" s="1"/>
  <c r="CM31" i="3"/>
  <c r="CM32" i="3" s="1"/>
  <c r="CN31" i="3"/>
  <c r="CN32" i="3" s="1"/>
  <c r="CO31" i="3"/>
  <c r="CO32" i="3" s="1"/>
  <c r="CP31" i="3"/>
  <c r="CP32" i="3" s="1"/>
  <c r="CQ31" i="3"/>
  <c r="CQ32" i="3" s="1"/>
  <c r="CR31" i="3"/>
  <c r="CR32" i="3" s="1"/>
  <c r="CS31" i="3"/>
  <c r="CS32" i="3" s="1"/>
  <c r="CT31" i="3"/>
  <c r="CT32" i="3" s="1"/>
  <c r="CU31" i="3"/>
  <c r="CU32" i="3" s="1"/>
  <c r="CV31" i="3"/>
  <c r="CV32" i="3" s="1"/>
  <c r="CW31" i="3"/>
  <c r="CW32" i="3" s="1"/>
  <c r="CX31" i="3"/>
  <c r="CX32" i="3" s="1"/>
  <c r="CY31" i="3"/>
  <c r="CY32" i="3" s="1"/>
  <c r="CZ31" i="3"/>
  <c r="CZ32" i="3" s="1"/>
  <c r="DA31" i="3"/>
  <c r="DA32" i="3" s="1"/>
  <c r="DB31" i="3"/>
  <c r="DB32" i="3" s="1"/>
  <c r="DC31" i="3"/>
  <c r="DC32" i="3" s="1"/>
  <c r="DD31" i="3"/>
  <c r="DD32" i="3" s="1"/>
  <c r="DE31" i="3"/>
  <c r="DE32" i="3" s="1"/>
  <c r="DF31" i="3"/>
  <c r="DF32" i="3" s="1"/>
  <c r="DG31" i="3"/>
  <c r="DG32" i="3" s="1"/>
  <c r="DH31" i="3"/>
  <c r="DH32" i="3" s="1"/>
  <c r="DI31" i="3"/>
  <c r="DI32" i="3" s="1"/>
  <c r="DJ31" i="3"/>
  <c r="DJ32" i="3" s="1"/>
  <c r="DK31" i="3"/>
  <c r="DK32" i="3" s="1"/>
  <c r="DL31" i="3"/>
  <c r="DL32" i="3" s="1"/>
  <c r="DM31" i="3"/>
  <c r="DM32" i="3" s="1"/>
  <c r="DN31" i="3"/>
  <c r="DN32" i="3" s="1"/>
  <c r="DO31" i="3"/>
  <c r="DO32" i="3" s="1"/>
  <c r="DP31" i="3"/>
  <c r="DP32" i="3" s="1"/>
  <c r="DQ31" i="3"/>
  <c r="DQ32" i="3" s="1"/>
  <c r="DR31" i="3"/>
  <c r="DR32" i="3" s="1"/>
  <c r="DS31" i="3"/>
  <c r="DS32" i="3" s="1"/>
  <c r="DT31" i="3"/>
  <c r="DT32" i="3" s="1"/>
  <c r="DU31" i="3"/>
  <c r="DU32" i="3" s="1"/>
  <c r="DV31" i="3"/>
  <c r="DV32" i="3" s="1"/>
  <c r="DW31" i="3"/>
  <c r="DW32" i="3" s="1"/>
  <c r="DX31" i="3"/>
  <c r="DX32" i="3" s="1"/>
  <c r="DY31" i="3"/>
  <c r="DY32" i="3" s="1"/>
  <c r="DZ31" i="3"/>
  <c r="DZ32" i="3" s="1"/>
  <c r="EA31" i="3"/>
  <c r="EA32" i="3" s="1"/>
  <c r="EB31" i="3"/>
  <c r="EB32" i="3" s="1"/>
  <c r="EC31" i="3"/>
  <c r="EC32" i="3" s="1"/>
  <c r="ED31" i="3"/>
  <c r="ED32" i="3" s="1"/>
  <c r="EE31" i="3"/>
  <c r="EE32" i="3" s="1"/>
  <c r="EF31" i="3"/>
  <c r="EF32" i="3" s="1"/>
  <c r="EG31" i="3"/>
  <c r="EG32" i="3" s="1"/>
  <c r="EH31" i="3"/>
  <c r="EH32" i="3" s="1"/>
  <c r="EI31" i="3"/>
  <c r="EI32" i="3" s="1"/>
  <c r="EJ31" i="3"/>
  <c r="EJ32" i="3" s="1"/>
  <c r="EK31" i="3"/>
  <c r="EK32" i="3" s="1"/>
  <c r="EL31" i="3"/>
  <c r="EL32" i="3" s="1"/>
  <c r="EM31" i="3"/>
  <c r="EM32" i="3" s="1"/>
  <c r="EN31" i="3"/>
  <c r="EN32" i="3" s="1"/>
  <c r="EO31" i="3"/>
  <c r="EO32" i="3" s="1"/>
  <c r="EP31" i="3"/>
  <c r="EP32" i="3" s="1"/>
  <c r="EQ31" i="3"/>
  <c r="EQ32" i="3" s="1"/>
  <c r="ER31" i="3"/>
  <c r="ER32" i="3" s="1"/>
  <c r="ES31" i="3"/>
  <c r="ES32" i="3" s="1"/>
  <c r="ET31" i="3"/>
  <c r="ET32" i="3" s="1"/>
  <c r="EU31" i="3"/>
  <c r="EU32" i="3" s="1"/>
  <c r="EV31" i="3"/>
  <c r="EV32" i="3" s="1"/>
  <c r="EW31" i="3"/>
  <c r="EW32" i="3" s="1"/>
  <c r="EX31" i="3"/>
  <c r="EX32" i="3" s="1"/>
  <c r="EY31" i="3"/>
  <c r="EY32" i="3" s="1"/>
  <c r="EZ31" i="3"/>
  <c r="EZ32" i="3" s="1"/>
  <c r="FA31" i="3"/>
  <c r="FA32" i="3" s="1"/>
  <c r="FB31" i="3"/>
  <c r="FB32" i="3" s="1"/>
  <c r="FC31" i="3"/>
  <c r="FC32" i="3" s="1"/>
  <c r="FD31" i="3"/>
  <c r="FD32" i="3" s="1"/>
  <c r="FE31" i="3"/>
  <c r="FE32" i="3" s="1"/>
  <c r="FF31" i="3"/>
  <c r="FF32" i="3" s="1"/>
  <c r="FG31" i="3"/>
  <c r="FG32" i="3" s="1"/>
  <c r="FH31" i="3"/>
  <c r="FH32" i="3" s="1"/>
  <c r="FI31" i="3"/>
  <c r="FI32" i="3" s="1"/>
  <c r="FJ31" i="3"/>
  <c r="FJ32" i="3" s="1"/>
  <c r="FK31" i="3"/>
  <c r="FK32" i="3" s="1"/>
  <c r="DO27" i="1"/>
  <c r="DO28" i="1" s="1"/>
  <c r="DN27" i="1"/>
  <c r="DN28" i="1" s="1"/>
  <c r="DM27" i="1"/>
  <c r="DM28" i="1" s="1"/>
  <c r="DL27" i="1"/>
  <c r="DL28" i="1" s="1"/>
  <c r="DK27" i="1"/>
  <c r="DK28" i="1" s="1"/>
  <c r="DJ27" i="1"/>
  <c r="DJ28" i="1" s="1"/>
  <c r="DI27" i="1"/>
  <c r="DI28" i="1" s="1"/>
  <c r="DH27" i="1"/>
  <c r="DH28" i="1" s="1"/>
  <c r="DG27" i="1"/>
  <c r="DG28" i="1" s="1"/>
  <c r="DF27" i="1"/>
  <c r="DF28" i="1" s="1"/>
  <c r="DE27" i="1"/>
  <c r="DE28" i="1" s="1"/>
  <c r="DD27" i="1"/>
  <c r="DD28" i="1" s="1"/>
  <c r="DC27" i="1"/>
  <c r="DC28" i="1" s="1"/>
  <c r="DB27" i="1"/>
  <c r="DB28" i="1" s="1"/>
  <c r="DA27" i="1"/>
  <c r="DA28" i="1" s="1"/>
  <c r="CZ27" i="1"/>
  <c r="CZ28" i="1" s="1"/>
  <c r="CY27" i="1"/>
  <c r="CY28" i="1" s="1"/>
  <c r="CX27" i="1"/>
  <c r="CX28" i="1" s="1"/>
  <c r="CW27" i="1"/>
  <c r="CW28" i="1" s="1"/>
  <c r="CV27" i="1"/>
  <c r="CV28" i="1" s="1"/>
  <c r="CU27" i="1"/>
  <c r="CU28" i="1" s="1"/>
  <c r="CT27" i="1"/>
  <c r="CT28" i="1" s="1"/>
  <c r="CS27" i="1"/>
  <c r="CS28" i="1" s="1"/>
  <c r="CR27" i="1"/>
  <c r="CR28" i="1" s="1"/>
  <c r="CQ27" i="1"/>
  <c r="CQ28" i="1" s="1"/>
  <c r="CP27" i="1"/>
  <c r="CP28" i="1" s="1"/>
  <c r="CO27" i="1"/>
  <c r="CO28" i="1" s="1"/>
  <c r="CN27" i="1"/>
  <c r="CN28" i="1" s="1"/>
  <c r="CM27" i="1"/>
  <c r="CM28" i="1" s="1"/>
  <c r="CL27" i="1"/>
  <c r="CL28" i="1" s="1"/>
  <c r="CK27" i="1"/>
  <c r="CK28" i="1" s="1"/>
  <c r="CJ27" i="1"/>
  <c r="CJ28" i="1" s="1"/>
  <c r="CI27" i="1"/>
  <c r="CI28" i="1" s="1"/>
  <c r="CH27" i="1"/>
  <c r="CH28" i="1" s="1"/>
  <c r="CG27" i="1"/>
  <c r="CG28" i="1" s="1"/>
  <c r="CF27" i="1"/>
  <c r="CF28" i="1" s="1"/>
  <c r="CE27" i="1"/>
  <c r="CE28" i="1" s="1"/>
  <c r="CD27" i="1"/>
  <c r="CD28" i="1" s="1"/>
  <c r="CC27" i="1"/>
  <c r="CC28" i="1" s="1"/>
  <c r="CB27" i="1"/>
  <c r="CB28" i="1" s="1"/>
  <c r="CA27" i="1"/>
  <c r="CA28" i="1" s="1"/>
  <c r="BZ27" i="1"/>
  <c r="BZ28" i="1" s="1"/>
  <c r="BY27" i="1"/>
  <c r="BY28" i="1" s="1"/>
  <c r="BX27" i="1"/>
  <c r="BX28" i="1" s="1"/>
  <c r="BW27" i="1"/>
  <c r="BW28" i="1" s="1"/>
  <c r="BV27" i="1"/>
  <c r="BV28" i="1" s="1"/>
  <c r="BU27" i="1"/>
  <c r="BU28" i="1" s="1"/>
  <c r="BT27" i="1"/>
  <c r="BT28" i="1" s="1"/>
  <c r="BS27" i="1"/>
  <c r="BS28" i="1" s="1"/>
  <c r="BR27" i="1"/>
  <c r="BR28" i="1" s="1"/>
  <c r="BQ27" i="1"/>
  <c r="BQ28" i="1" s="1"/>
  <c r="BP27" i="1"/>
  <c r="BP28" i="1" s="1"/>
  <c r="BO27" i="1"/>
  <c r="BO28" i="1" s="1"/>
  <c r="BN27" i="1"/>
  <c r="BN28" i="1" s="1"/>
  <c r="BM27" i="1"/>
  <c r="BM28" i="1" s="1"/>
  <c r="BL27" i="1"/>
  <c r="BL28" i="1" s="1"/>
  <c r="BK27" i="1"/>
  <c r="BK28" i="1" s="1"/>
  <c r="BJ27" i="1"/>
  <c r="BJ28" i="1" s="1"/>
  <c r="BI27" i="1"/>
  <c r="BI28" i="1" s="1"/>
  <c r="BH27" i="1"/>
  <c r="BH28" i="1" s="1"/>
  <c r="BG27" i="1"/>
  <c r="BG28" i="1" s="1"/>
  <c r="BF27" i="1"/>
  <c r="BF28" i="1" s="1"/>
  <c r="BE27" i="1"/>
  <c r="BE28" i="1" s="1"/>
  <c r="BD27" i="1"/>
  <c r="BD28" i="1" s="1"/>
  <c r="BC27" i="1"/>
  <c r="BC28" i="1" s="1"/>
  <c r="BB27" i="1"/>
  <c r="BB28" i="1" s="1"/>
  <c r="BA27" i="1"/>
  <c r="BA28" i="1" s="1"/>
  <c r="AZ27" i="1"/>
  <c r="AZ28" i="1" s="1"/>
  <c r="AY27" i="1"/>
  <c r="AY28" i="1" s="1"/>
  <c r="AX27" i="1"/>
  <c r="AX28" i="1" s="1"/>
  <c r="AW27" i="1"/>
  <c r="AW28" i="1" s="1"/>
  <c r="AV27" i="1"/>
  <c r="AV28" i="1" s="1"/>
  <c r="AU27" i="1"/>
  <c r="AU28" i="1" s="1"/>
  <c r="AT27" i="1"/>
  <c r="AT28" i="1" s="1"/>
  <c r="AS27" i="1"/>
  <c r="AS28" i="1" s="1"/>
  <c r="AR27" i="1"/>
  <c r="AR28" i="1" s="1"/>
  <c r="AQ27" i="1"/>
  <c r="AQ28" i="1" s="1"/>
  <c r="AP27" i="1"/>
  <c r="AP28" i="1" s="1"/>
  <c r="AO27" i="1"/>
  <c r="AO28" i="1" s="1"/>
  <c r="AN27" i="1"/>
  <c r="AN28" i="1" s="1"/>
  <c r="AM27" i="1"/>
  <c r="AM28" i="1" s="1"/>
  <c r="AL27" i="1"/>
  <c r="AL28" i="1" s="1"/>
  <c r="AK27" i="1"/>
  <c r="AK28" i="1" s="1"/>
  <c r="AJ27" i="1"/>
  <c r="AJ28" i="1" s="1"/>
  <c r="AI27" i="1"/>
  <c r="AI28" i="1" s="1"/>
  <c r="AH27" i="1"/>
  <c r="AH28" i="1" s="1"/>
  <c r="AG27" i="1"/>
  <c r="AG28" i="1" s="1"/>
  <c r="AF27" i="1"/>
  <c r="AF28" i="1" s="1"/>
  <c r="AE27" i="1"/>
  <c r="AE28" i="1" s="1"/>
  <c r="AD27" i="1"/>
  <c r="AD28" i="1" s="1"/>
  <c r="AC27" i="1"/>
  <c r="AC28" i="1" s="1"/>
  <c r="AB27" i="1"/>
  <c r="AB28" i="1" s="1"/>
  <c r="AA27" i="1"/>
  <c r="AA28" i="1" s="1"/>
  <c r="Z27" i="1"/>
  <c r="Z28" i="1" s="1"/>
  <c r="Y27" i="1"/>
  <c r="Y28" i="1" s="1"/>
  <c r="X27" i="1"/>
  <c r="X28" i="1" s="1"/>
  <c r="W27" i="1"/>
  <c r="W28" i="1" s="1"/>
  <c r="V27" i="1"/>
  <c r="V28" i="1" s="1"/>
  <c r="U27" i="1"/>
  <c r="U28" i="1" s="1"/>
  <c r="T27" i="1"/>
  <c r="T28" i="1" s="1"/>
  <c r="S27" i="1"/>
  <c r="S28" i="1" s="1"/>
  <c r="R27" i="1"/>
  <c r="R28" i="1" s="1"/>
  <c r="Q27" i="1"/>
  <c r="Q28" i="1" s="1"/>
  <c r="P27" i="1"/>
  <c r="P28" i="1" s="1"/>
  <c r="O27" i="1"/>
  <c r="O28" i="1" s="1"/>
  <c r="N27" i="1"/>
  <c r="N28" i="1" s="1"/>
  <c r="M27" i="1"/>
  <c r="M28" i="1" s="1"/>
  <c r="L27" i="1"/>
  <c r="L28" i="1" s="1"/>
  <c r="K27" i="1"/>
  <c r="K28" i="1" s="1"/>
  <c r="J27" i="1"/>
  <c r="J28" i="1" s="1"/>
  <c r="I27" i="1"/>
  <c r="I28" i="1" s="1"/>
  <c r="E27" i="1"/>
  <c r="E28" i="1" s="1"/>
  <c r="D27" i="1"/>
  <c r="D28" i="1" s="1"/>
  <c r="C27" i="1"/>
  <c r="C28" i="1" s="1"/>
  <c r="E55" i="3" l="1"/>
  <c r="D55" i="3" s="1"/>
  <c r="E54" i="3"/>
  <c r="D54" i="3" s="1"/>
  <c r="E53" i="3"/>
  <c r="D53" i="3" s="1"/>
  <c r="M49" i="3"/>
  <c r="L49" i="3" s="1"/>
  <c r="M50" i="3"/>
  <c r="L50" i="3" s="1"/>
  <c r="M51" i="3"/>
  <c r="L51" i="3" s="1"/>
  <c r="K49" i="3"/>
  <c r="J49" i="3" s="1"/>
  <c r="K50" i="3"/>
  <c r="J50" i="3" s="1"/>
  <c r="K51" i="3"/>
  <c r="J51" i="3" s="1"/>
  <c r="I49" i="3"/>
  <c r="H49" i="3" s="1"/>
  <c r="I50" i="3"/>
  <c r="H50" i="3" s="1"/>
  <c r="I51" i="3"/>
  <c r="H51" i="3" s="1"/>
  <c r="G49" i="3"/>
  <c r="F49" i="3" s="1"/>
  <c r="G50" i="3"/>
  <c r="F50" i="3" s="1"/>
  <c r="G51" i="3"/>
  <c r="F51" i="3" s="1"/>
  <c r="E49" i="3"/>
  <c r="D49" i="3" s="1"/>
  <c r="E50" i="3"/>
  <c r="D50" i="3" s="1"/>
  <c r="E51" i="3"/>
  <c r="D51" i="3" s="1"/>
  <c r="E44" i="3"/>
  <c r="D44" i="3" s="1"/>
  <c r="E45" i="3"/>
  <c r="D45" i="3" s="1"/>
  <c r="E46" i="3"/>
  <c r="D46" i="3" s="1"/>
  <c r="I40" i="3"/>
  <c r="I41" i="3"/>
  <c r="H41" i="3" s="1"/>
  <c r="I42" i="3"/>
  <c r="H42" i="3" s="1"/>
  <c r="G40" i="3"/>
  <c r="F40" i="3" s="1"/>
  <c r="G41" i="3"/>
  <c r="F41" i="3" s="1"/>
  <c r="G42" i="3"/>
  <c r="F42" i="3" s="1"/>
  <c r="E40" i="3"/>
  <c r="D40" i="3" s="1"/>
  <c r="E41" i="3"/>
  <c r="D41" i="3" s="1"/>
  <c r="E42" i="3"/>
  <c r="D42" i="3" s="1"/>
  <c r="E35" i="3"/>
  <c r="D35" i="3" s="1"/>
  <c r="E36" i="3"/>
  <c r="D36" i="3" s="1"/>
  <c r="E37" i="3"/>
  <c r="D37" i="3" s="1"/>
  <c r="E50" i="1"/>
  <c r="D50" i="1" s="1"/>
  <c r="E49" i="1"/>
  <c r="D49" i="1" s="1"/>
  <c r="E51" i="1"/>
  <c r="D51" i="1" s="1"/>
  <c r="G45" i="1"/>
  <c r="F45" i="1" s="1"/>
  <c r="G46" i="1"/>
  <c r="F46" i="1" s="1"/>
  <c r="G47" i="1"/>
  <c r="F47" i="1" s="1"/>
  <c r="E45" i="1"/>
  <c r="D45" i="1" s="1"/>
  <c r="E46" i="1"/>
  <c r="D46" i="1" s="1"/>
  <c r="E47" i="1"/>
  <c r="D47" i="1" s="1"/>
  <c r="E40" i="1"/>
  <c r="D40" i="1" s="1"/>
  <c r="E41" i="1"/>
  <c r="D41" i="1" s="1"/>
  <c r="E42" i="1"/>
  <c r="D42" i="1" s="1"/>
  <c r="G36" i="1"/>
  <c r="F36" i="1" s="1"/>
  <c r="G37" i="1"/>
  <c r="F37" i="1" s="1"/>
  <c r="G38" i="1"/>
  <c r="F38" i="1" s="1"/>
  <c r="E36" i="1"/>
  <c r="D36" i="1" s="1"/>
  <c r="E37" i="1"/>
  <c r="D37" i="1" s="1"/>
  <c r="E38" i="1"/>
  <c r="D38" i="1" s="1"/>
  <c r="E31" i="1"/>
  <c r="D31" i="1" s="1"/>
  <c r="E32" i="1"/>
  <c r="D32" i="1" s="1"/>
  <c r="E33" i="1"/>
  <c r="D33" i="1" s="1"/>
  <c r="D56" i="3" l="1"/>
  <c r="E56" i="3"/>
  <c r="M52" i="3"/>
  <c r="L52" i="3"/>
  <c r="K52" i="3"/>
  <c r="J52" i="3"/>
  <c r="I52" i="3"/>
  <c r="H52" i="3"/>
  <c r="G52" i="3"/>
  <c r="F52" i="3"/>
  <c r="E47" i="3"/>
  <c r="D47" i="3"/>
  <c r="E52" i="3"/>
  <c r="D52" i="3"/>
  <c r="I43" i="3"/>
  <c r="H40" i="3"/>
  <c r="H43" i="3" s="1"/>
  <c r="G43" i="3"/>
  <c r="F43" i="3"/>
  <c r="D38" i="3"/>
  <c r="E38" i="3"/>
  <c r="E43" i="3"/>
  <c r="D43" i="3"/>
  <c r="G48" i="1"/>
  <c r="F48" i="1"/>
  <c r="E52" i="1"/>
  <c r="D52" i="1"/>
  <c r="E48" i="1"/>
  <c r="D48" i="1"/>
  <c r="E43" i="1"/>
  <c r="D43" i="1"/>
  <c r="G39" i="1"/>
  <c r="F39" i="1"/>
  <c r="E39" i="1"/>
  <c r="D39" i="1"/>
  <c r="E34" i="1"/>
  <c r="D34" i="1"/>
</calcChain>
</file>

<file path=xl/sharedStrings.xml><?xml version="1.0" encoding="utf-8"?>
<sst xmlns="http://schemas.openxmlformats.org/spreadsheetml/2006/main" count="940" uniqueCount="712">
  <si>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</si>
  <si>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</si>
  <si>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</si>
  <si>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</si>
  <si>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</si>
  <si>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</si>
  <si>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</si>
  <si>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</si>
  <si>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</si>
  <si>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</si>
  <si>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</si>
  <si>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</si>
  <si>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</si>
  <si>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</si>
  <si>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</si>
  <si>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</si>
  <si>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</si>
  <si>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</si>
  <si>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</si>
  <si>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</si>
  <si>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</si>
  <si>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</si>
  <si>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</si>
  <si>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</si>
  <si>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</si>
  <si>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</si>
  <si>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</si>
  <si>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</si>
  <si>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</si>
  <si>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</si>
  <si>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</si>
  <si>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</si>
  <si>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</si>
  <si>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</si>
  <si>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</si>
  <si>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</si>
  <si>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</si>
  <si>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</si>
  <si>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</si>
  <si>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</si>
  <si>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</si>
  <si>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</si>
  <si>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</si>
  <si>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</si>
  <si>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</si>
  <si>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</si>
  <si>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</si>
  <si>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</si>
  <si>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</si>
  <si>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</si>
  <si>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</si>
  <si>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</si>
  <si>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</si>
  <si>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</si>
  <si>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</si>
  <si>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</si>
  <si>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</si>
  <si>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</si>
  <si>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</si>
  <si>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</si>
  <si>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</si>
  <si>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</si>
  <si>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</si>
  <si>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</si>
  <si>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</si>
  <si>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</si>
  <si>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</si>
  <si>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</si>
  <si>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</si>
  <si>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</si>
  <si>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</si>
  <si>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</si>
  <si>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</si>
  <si>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</si>
  <si>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</si>
  <si>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</si>
  <si>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</si>
  <si>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</si>
  <si>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</si>
  <si>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</si>
  <si>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</si>
  <si>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</si>
  <si>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</si>
  <si>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</si>
  <si>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</si>
  <si>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</si>
  <si>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</si>
  <si>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</si>
  <si>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</si>
  <si>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</si>
  <si>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</si>
  <si>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</si>
  <si>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</si>
  <si>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</si>
  <si>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</si>
  <si>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</si>
  <si>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</si>
  <si>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</si>
  <si>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</si>
  <si>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</si>
  <si>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</si>
  <si>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</si>
  <si>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</si>
  <si>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</si>
  <si>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</si>
  <si>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</si>
  <si>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</si>
  <si>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</si>
  <si>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</si>
  <si>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</si>
  <si>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</si>
  <si>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</si>
  <si>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</si>
  <si>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</si>
  <si>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</si>
  <si>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</si>
  <si>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</si>
  <si>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</si>
  <si>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</si>
  <si>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</si>
  <si>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</si>
  <si>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</si>
  <si>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</si>
  <si>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</si>
  <si>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</si>
  <si>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</si>
  <si>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</si>
  <si>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</si>
  <si>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</si>
  <si>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</si>
  <si>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</si>
  <si>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</si>
  <si>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</si>
  <si>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</si>
  <si>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</si>
  <si>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</si>
  <si>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</si>
  <si>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</si>
  <si>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</si>
  <si>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</si>
  <si>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</si>
  <si>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</si>
  <si>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</si>
  <si>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</si>
  <si>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</si>
  <si>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</si>
  <si>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</si>
  <si>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</si>
  <si>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</si>
  <si>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</si>
  <si>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</si>
  <si>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</si>
  <si>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</si>
  <si>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</si>
  <si>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</si>
  <si>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</si>
  <si>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</si>
  <si>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</si>
  <si>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</si>
  <si>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</si>
  <si>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</si>
  <si>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</si>
  <si>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</si>
  <si>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</si>
  <si>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</si>
  <si>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</si>
  <si>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</si>
  <si>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</si>
  <si>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</si>
  <si>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</si>
  <si>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</si>
  <si>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</si>
  <si>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</si>
  <si>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</si>
  <si>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</si>
  <si>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</si>
  <si>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</si>
  <si>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</si>
  <si>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</si>
  <si>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</si>
  <si>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</si>
  <si>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</si>
  <si>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</si>
  <si>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</si>
  <si>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</si>
  <si>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</si>
  <si>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</si>
  <si>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</si>
  <si>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</si>
  <si>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</si>
  <si>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</si>
  <si>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</si>
  <si>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</si>
  <si>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</si>
  <si>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</si>
  <si>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</si>
  <si>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</si>
  <si>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</si>
  <si>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</si>
  <si>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</si>
  <si>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</si>
  <si>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</si>
  <si>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</si>
  <si>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</si>
  <si>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</si>
  <si>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</si>
  <si>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</si>
  <si>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</si>
  <si>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</si>
  <si>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</si>
  <si>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</si>
  <si>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</si>
  <si>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</si>
  <si>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</si>
  <si>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</si>
  <si>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</si>
  <si>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</si>
  <si>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</si>
  <si>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</si>
  <si>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</si>
  <si>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</si>
  <si>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</si>
  <si>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</si>
  <si>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</si>
  <si>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</si>
  <si>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</si>
  <si>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</si>
  <si>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</si>
  <si>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</si>
  <si>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</si>
  <si>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</si>
  <si>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</si>
  <si>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</si>
  <si>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</si>
  <si>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</si>
  <si>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</si>
  <si>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</si>
  <si>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</si>
  <si>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</si>
  <si>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</si>
  <si>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</si>
  <si>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</si>
  <si>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</si>
  <si>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</si>
  <si>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</si>
  <si>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</si>
  <si>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</si>
  <si>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</si>
  <si>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</si>
  <si>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</si>
  <si>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</si>
  <si>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</si>
  <si>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</si>
  <si>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</si>
  <si>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</si>
  <si>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</si>
  <si>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</si>
  <si>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</si>
  <si>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</si>
  <si>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</si>
  <si>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</si>
  <si>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</si>
  <si>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</si>
  <si>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</si>
  <si>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</si>
  <si>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</si>
  <si>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</si>
  <si>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</si>
  <si>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</si>
  <si>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</si>
  <si>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</si>
  <si>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</si>
  <si>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</si>
  <si>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</si>
  <si>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</si>
  <si>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</si>
  <si>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</si>
  <si>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</si>
  <si>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</si>
  <si>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</si>
  <si>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</si>
  <si>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</si>
  <si>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</si>
  <si>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</si>
  <si>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</si>
  <si>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</si>
  <si>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</si>
  <si>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</si>
  <si>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</si>
  <si>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</si>
  <si>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</si>
  <si>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</si>
  <si>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</si>
  <si>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</si>
  <si>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</si>
  <si>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</si>
  <si>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</si>
  <si>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</si>
  <si>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</si>
  <si>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</si>
  <si>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</si>
  <si>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</si>
  <si>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</si>
  <si>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</si>
  <si>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</si>
  <si>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</si>
  <si>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</si>
  <si>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</si>
  <si>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</si>
  <si>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</si>
  <si>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</si>
  <si>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</si>
  <si>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</si>
  <si>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</si>
  <si>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</si>
  <si>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</si>
  <si>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</si>
  <si>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</si>
  <si>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</si>
  <si>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</si>
  <si>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</si>
  <si>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</si>
  <si>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</si>
  <si>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</si>
  <si>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</si>
  <si>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</si>
  <si>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</si>
  <si>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</si>
  <si>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</si>
  <si>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</si>
  <si>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</si>
  <si>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</si>
  <si>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</si>
  <si>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</si>
  <si>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</si>
  <si>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</si>
  <si>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</si>
  <si>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</si>
  <si>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</si>
  <si>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</si>
  <si>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</si>
  <si>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</si>
  <si>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</si>
  <si>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</si>
  <si>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</si>
  <si>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</si>
  <si>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</si>
  <si>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</si>
  <si>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</si>
  <si>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</si>
  <si>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</si>
  <si>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</si>
  <si>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</si>
  <si>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</si>
  <si>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</si>
  <si>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</si>
  <si>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</si>
  <si>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</si>
  <si>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</si>
  <si>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</si>
  <si>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</si>
  <si>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</si>
  <si>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</si>
  <si>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</si>
  <si>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</si>
  <si>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</si>
  <si>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</si>
  <si>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</si>
  <si>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</si>
  <si>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</si>
  <si>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</si>
  <si>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</si>
  <si>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</si>
  <si>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</si>
  <si>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</si>
  <si>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</si>
  <si>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</si>
  <si>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</si>
  <si>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</si>
  <si>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</si>
  <si>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</si>
  <si>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</si>
  <si>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</si>
  <si>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</si>
  <si>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</si>
  <si>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</si>
  <si>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</si>
  <si>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</si>
  <si>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</si>
  <si>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</si>
  <si>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</si>
  <si>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</si>
  <si>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</si>
  <si>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</si>
  <si>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</si>
  <si>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</si>
  <si>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</si>
  <si>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</si>
  <si>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</si>
  <si>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</si>
  <si>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</si>
  <si>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</si>
  <si>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</si>
  <si>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</si>
  <si>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</si>
  <si>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</si>
  <si>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</si>
  <si>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</si>
  <si>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</si>
  <si>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</si>
  <si>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</si>
  <si>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</si>
  <si>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</si>
  <si>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</si>
  <si>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</si>
  <si>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</si>
  <si>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</si>
  <si>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</si>
  <si>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</si>
  <si>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</si>
  <si>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</si>
  <si>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</si>
  <si>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Барлығы, N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</si>
  <si>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</si>
  <si>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</si>
  <si>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</si>
  <si>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</si>
  <si>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</si>
  <si>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</si>
  <si>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</si>
  <si>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</si>
  <si>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</si>
  <si>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</si>
  <si>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</si>
  <si>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</si>
  <si>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</si>
  <si>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</si>
  <si>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</si>
  <si>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</si>
  <si>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</si>
  <si>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</si>
  <si>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</si>
  <si>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</si>
  <si>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Педагог пен баланың күтілетін нәтижелерге жетуі, 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</si>
  <si>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</si>
  <si>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</si>
  <si>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</si>
  <si>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</si>
  <si>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</si>
  <si>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</si>
  <si>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</si>
  <si>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</si>
  <si>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</si>
  <si>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</si>
  <si>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</si>
  <si>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</si>
  <si>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</si>
  <si>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</si>
  <si>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</si>
  <si>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</si>
  <si>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</si>
  <si>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</si>
  <si>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</si>
  <si>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</si>
  <si>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</si>
  <si>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</si>
  <si>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</si>
  <si>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</si>
  <si>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</si>
  <si>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</si>
  <si>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</si>
  <si>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</si>
  <si>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</si>
  <si>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</si>
  <si>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</si>
  <si>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</si>
  <si>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</si>
  <si>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</si>
  <si>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</si>
  <si>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</si>
  <si>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</si>
  <si>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</si>
  <si>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</si>
  <si>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</si>
  <si>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</si>
  <si>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</si>
  <si>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</si>
  <si>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</si>
  <si>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</si>
  <si>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</si>
  <si>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</si>
  <si>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</si>
  <si>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</si>
  <si>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</si>
  <si>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</si>
  <si>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</si>
  <si>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</si>
  <si>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</si>
  <si>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</si>
  <si>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</si>
  <si>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</si>
  <si>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</si>
  <si>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</si>
  <si>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</si>
  <si>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</si>
  <si>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</si>
  <si>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</si>
  <si>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</si>
  <si>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</si>
  <si>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</si>
  <si>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</si>
  <si>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</si>
  <si>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</si>
  <si>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</si>
  <si>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</si>
  <si>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</si>
  <si>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</si>
  <si>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</si>
  <si>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</si>
  <si>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</si>
  <si>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</si>
  <si>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</si>
  <si>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</si>
  <si>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</si>
  <si>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</si>
  <si>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</si>
  <si>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</si>
  <si>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</si>
  <si>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</si>
  <si>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</si>
  <si>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</si>
  <si>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</si>
  <si>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</si>
  <si>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</si>
  <si>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</si>
  <si>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</si>
  <si>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</si>
  <si>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</si>
  <si>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</si>
  <si>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</si>
  <si>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</si>
  <si>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</si>
  <si>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</si>
  <si>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</si>
  <si>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</si>
  <si>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</si>
  <si>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</si>
  <si>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</si>
  <si>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</si>
  <si>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</si>
  <si>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</si>
  <si>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</si>
  <si>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</si>
  <si>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</si>
  <si>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</si>
  <si>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</si>
  <si>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</si>
  <si>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</si>
  <si>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</si>
  <si>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</si>
  <si>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</si>
  <si>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</si>
  <si>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</si>
  <si>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</si>
  <si>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</si>
  <si>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</si>
  <si>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</si>
  <si>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</si>
  <si>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</si>
  <si>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</si>
  <si>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</si>
  <si>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</si>
  <si>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</si>
  <si>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</si>
  <si>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</si>
  <si>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</si>
  <si>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</si>
  <si>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</si>
  <si>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</si>
  <si>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</si>
  <si>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</si>
  <si>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</si>
  <si>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</si>
  <si>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</si>
  <si>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</si>
  <si>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</si>
  <si>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</si>
  <si>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</si>
  <si>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</si>
  <si>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</si>
  <si>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</si>
  <si>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</si>
  <si>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</si>
  <si>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</si>
  <si>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</si>
  <si>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</si>
  <si>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</si>
  <si>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</si>
  <si>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</si>
  <si>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</si>
  <si>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</si>
  <si>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</si>
  <si>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</si>
  <si>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</si>
  <si>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</si>
  <si>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</si>
  <si>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</si>
  <si>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</si>
  <si>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</si>
  <si>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</si>
  <si>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</si>
  <si>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</si>
  <si>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</si>
  <si>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</si>
  <si>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</si>
  <si>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</si>
  <si>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</si>
  <si>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</si>
  <si>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</si>
  <si>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</si>
  <si>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</si>
  <si>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</si>
  <si>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</si>
  <si>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</si>
  <si>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</si>
  <si>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</si>
  <si>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</si>
  <si>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</si>
  <si>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</si>
  <si>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</si>
  <si>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</si>
  <si>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</si>
  <si>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</si>
  <si>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</si>
  <si>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</si>
  <si>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</si>
  <si>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</si>
  <si>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</si>
  <si>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</si>
  <si>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</si>
  <si>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</si>
  <si>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</si>
  <si>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</si>
  <si>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</si>
  <si>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</si>
  <si>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</si>
  <si>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</si>
  <si>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</si>
  <si>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</si>
  <si>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</si>
  <si>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</si>
  <si>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</si>
  <si>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</si>
  <si>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</si>
  <si>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</si>
  <si>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</si>
  <si>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</si>
  <si>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</si>
  <si>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</si>
  <si>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</si>
  <si>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</si>
  <si>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дене жаттығуларын орындауға қызығушылық танытады, ересектердің көмегімен өзін ретке келтіреді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</si>
  <si>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</si>
  <si>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</si>
  <si>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Ережеп Ернұр Нұрғалиұлы</t>
  </si>
  <si>
    <t>Абдалим Алихан Ержанұлы</t>
  </si>
  <si>
    <t>Сүндет Мұхаммед-Али Мағжанұлы</t>
  </si>
  <si>
    <t>Омарбек Мөлдір Дауренбекқызы</t>
  </si>
  <si>
    <t>Ғалымжан Хадиша Нұрсұлтанқызы</t>
  </si>
  <si>
    <t>Тұрлыбек Хадиша Нұрқабылқызы</t>
  </si>
  <si>
    <t>Әбдісамат Әсел Арманқызы</t>
  </si>
  <si>
    <t>Ауезхан Мерей Медетқызы</t>
  </si>
  <si>
    <t>Асан Алисұлтан Еламанұлы</t>
  </si>
  <si>
    <t>Дәнебай Нұрислам Бауыржанұлы</t>
  </si>
  <si>
    <t>Бахытжан Каусар Ерланқызы</t>
  </si>
  <si>
    <t>Егемберді Балайым Абдижалилқызы</t>
  </si>
  <si>
    <t>Асан Алимұса Бауыржанұлы</t>
  </si>
  <si>
    <t>Шермаханбет Мирас Азаматұлы</t>
  </si>
  <si>
    <t>Есімхан Медина Ерғалиқызы</t>
  </si>
  <si>
    <t>Абдиқасым Расул Ғабитұлы</t>
  </si>
  <si>
    <t>Өскенбай Бекзат Ерғалиұлы</t>
  </si>
  <si>
    <t>Пердеш Аида Қанатқызы</t>
  </si>
  <si>
    <t>Ауесхан Абылайхан Жақсылықұлы</t>
  </si>
  <si>
    <t>Абдалимов  Ибрахим Ержанұлы</t>
  </si>
  <si>
    <t>Ералы Ермек Динмұхамбетұлы</t>
  </si>
  <si>
    <t>Омарбек Нұрислам Дауренбекұлы</t>
  </si>
  <si>
    <t>Ғалымжан Кәусар Нұрсұлтанқызы</t>
  </si>
  <si>
    <t xml:space="preserve">Тұрлыбек Мұстафа Нұрқабылұлы </t>
  </si>
  <si>
    <t>Аманкелді Асылжан Мұратұлы</t>
  </si>
  <si>
    <t>Ережеп Али Нұрғалиұлы</t>
  </si>
  <si>
    <t>Әбдімәжит Жасмин Ергенқызы</t>
  </si>
  <si>
    <t>Бауыржан Бақкелді Асылханұлы</t>
  </si>
  <si>
    <t>Талғат Аймейірім Ардаққызы</t>
  </si>
  <si>
    <t>Нұрақбай Мансұр Ғаниұлы</t>
  </si>
  <si>
    <t>Үсен Айша Асылбекқызы</t>
  </si>
  <si>
    <t>Оразбай Мағжан Серікұлы</t>
  </si>
  <si>
    <t>Асан Сұлтан Еламанұлы</t>
  </si>
  <si>
    <t>Әуесхан Әбілқайыр Жақсылықұлы</t>
  </si>
  <si>
    <t>Абдисамат Жомарт Арманұлы</t>
  </si>
  <si>
    <t>Егемберді Еркеназ Абдижалилқызы</t>
  </si>
  <si>
    <t>Есімхан Муслима Ерғалиқызы</t>
  </si>
  <si>
    <t>Шермаханбет Ханшайым Азаматқызы</t>
  </si>
  <si>
    <t>Омарбек Мұхаммеджан Дауренбекұлы</t>
  </si>
  <si>
    <t>Асан Жуайрия Бауыржанқызы</t>
  </si>
  <si>
    <t xml:space="preserve">Сүндет Дінмұхаммед </t>
  </si>
  <si>
    <t>Сейдуалы Раяна</t>
  </si>
  <si>
    <t>Тұрлыбек Мәриям Нұрқабылқызы</t>
  </si>
  <si>
    <t>Аманкелді Аян Мұратұлы</t>
  </si>
  <si>
    <t>Өскенбай Мұстафа Ерғалиұлы</t>
  </si>
  <si>
    <t xml:space="preserve">                                  Оқу жылы: 2024-2025                             Топ: Балбөбек               Өткізу кезеңі:Бастапқы                                  Өткізу мерзімі:10.09.2024ж</t>
  </si>
  <si>
    <t xml:space="preserve">                                  Оқу жылы: 2024-2025жыл                       Топ: Балдәурен             Өткізу кезеңі:Бастапқы мониторинг        Өткізу мерзімі:10.09.2024ж</t>
  </si>
  <si>
    <t xml:space="preserve">                                  Оқу жылы: 2024-2025жыл                           Топ: Болашақ               Өткізу кезеңі: Бастапқы мониторинг       Өткізу мерзімі:10.09.2024ж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</si>
</sst>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64" fontId="13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" xfId="0" applyFont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2"/>
  <sheetViews>
    <sheetView workbookViewId="0">
      <selection activeCell="C11" sqref="C11:K11"/>
    </sheetView>
  </sheetViews>
  <sheetFormatPr defaultRowHeight="14.5" x14ac:dyDescent="0.35"/>
  <cols>
    <col min="2" max="2" width="39.1796875" customWidth="1"/>
  </cols>
  <sheetData>
    <row r="1" spans="1:254" ht="15.5" x14ac:dyDescent="0.3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5" customHeight="1" x14ac:dyDescent="0.35">
      <c r="A2" s="80" t="s">
        <v>709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1" t="s">
        <v>662</v>
      </c>
      <c r="DN2" s="61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5" customHeight="1" x14ac:dyDescent="0.35">
      <c r="A4" s="77" t="s">
        <v>0</v>
      </c>
      <c r="B4" s="77" t="s">
        <v>1</v>
      </c>
      <c r="C4" s="78" t="s">
        <v>56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68" t="s">
        <v>2</v>
      </c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79" t="s">
        <v>85</v>
      </c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66" t="s">
        <v>112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8" t="s">
        <v>112</v>
      </c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81" t="s">
        <v>135</v>
      </c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</row>
    <row r="5" spans="1:254" ht="15" customHeight="1" x14ac:dyDescent="0.35">
      <c r="A5" s="77"/>
      <c r="B5" s="77"/>
      <c r="C5" s="71" t="s">
        <v>57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55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86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67" t="s">
        <v>113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114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9" t="s">
        <v>136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25" hidden="1" customHeight="1" x14ac:dyDescent="0.35">
      <c r="A6" s="77"/>
      <c r="B6" s="77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5" hidden="1" customHeight="1" x14ac:dyDescent="0.35">
      <c r="A7" s="77"/>
      <c r="B7" s="77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5" hidden="1" customHeight="1" x14ac:dyDescent="0.35">
      <c r="A8" s="77"/>
      <c r="B8" s="77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5" hidden="1" customHeight="1" x14ac:dyDescent="0.35">
      <c r="A9" s="77"/>
      <c r="B9" s="77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5" hidden="1" customHeight="1" x14ac:dyDescent="0.35">
      <c r="A10" s="77"/>
      <c r="B10" s="77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5" customHeight="1" x14ac:dyDescent="0.35">
      <c r="A11" s="77"/>
      <c r="B11" s="77"/>
      <c r="C11" s="70"/>
      <c r="D11" s="70"/>
      <c r="E11" s="70"/>
      <c r="F11" s="70"/>
      <c r="G11" s="70"/>
      <c r="H11" s="70"/>
      <c r="I11" s="70"/>
      <c r="J11" s="70"/>
      <c r="K11" s="70"/>
      <c r="L11" s="70" t="s">
        <v>450</v>
      </c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 t="s">
        <v>447</v>
      </c>
      <c r="Y11" s="70"/>
      <c r="Z11" s="70"/>
      <c r="AA11" s="70"/>
      <c r="AB11" s="70"/>
      <c r="AC11" s="70"/>
      <c r="AD11" s="70"/>
      <c r="AE11" s="70"/>
      <c r="AF11" s="70"/>
      <c r="AG11" s="70" t="s">
        <v>450</v>
      </c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66" t="s">
        <v>447</v>
      </c>
      <c r="AT11" s="66"/>
      <c r="AU11" s="66"/>
      <c r="AV11" s="66"/>
      <c r="AW11" s="66"/>
      <c r="AX11" s="66"/>
      <c r="AY11" s="66" t="s">
        <v>450</v>
      </c>
      <c r="AZ11" s="66"/>
      <c r="BA11" s="66"/>
      <c r="BB11" s="66"/>
      <c r="BC11" s="66"/>
      <c r="BD11" s="66"/>
      <c r="BE11" s="66"/>
      <c r="BF11" s="66"/>
      <c r="BG11" s="66"/>
      <c r="BH11" s="66" t="s">
        <v>447</v>
      </c>
      <c r="BI11" s="66"/>
      <c r="BJ11" s="66"/>
      <c r="BK11" s="66"/>
      <c r="BL11" s="66"/>
      <c r="BM11" s="66"/>
      <c r="BN11" s="66" t="s">
        <v>450</v>
      </c>
      <c r="BO11" s="66"/>
      <c r="BP11" s="66"/>
      <c r="BQ11" s="66"/>
      <c r="BR11" s="66"/>
      <c r="BS11" s="66"/>
      <c r="BT11" s="66"/>
      <c r="BU11" s="66"/>
      <c r="BV11" s="66"/>
      <c r="BW11" s="66" t="s">
        <v>447</v>
      </c>
      <c r="BX11" s="66"/>
      <c r="BY11" s="66"/>
      <c r="BZ11" s="66"/>
      <c r="CA11" s="66"/>
      <c r="CB11" s="66"/>
      <c r="CC11" s="66" t="s">
        <v>450</v>
      </c>
      <c r="CD11" s="66"/>
      <c r="CE11" s="66"/>
      <c r="CF11" s="66"/>
      <c r="CG11" s="66"/>
      <c r="CH11" s="66"/>
      <c r="CI11" s="66" t="s">
        <v>447</v>
      </c>
      <c r="CJ11" s="66"/>
      <c r="CK11" s="66"/>
      <c r="CL11" s="66"/>
      <c r="CM11" s="66"/>
      <c r="CN11" s="66"/>
      <c r="CO11" s="66"/>
      <c r="CP11" s="66"/>
      <c r="CQ11" s="66"/>
      <c r="CR11" s="66" t="s">
        <v>450</v>
      </c>
      <c r="CS11" s="66"/>
      <c r="CT11" s="66"/>
      <c r="CU11" s="66"/>
      <c r="CV11" s="66"/>
      <c r="CW11" s="66"/>
      <c r="CX11" s="66"/>
      <c r="CY11" s="66"/>
      <c r="CZ11" s="66"/>
      <c r="DA11" s="66" t="s">
        <v>447</v>
      </c>
      <c r="DB11" s="66"/>
      <c r="DC11" s="66"/>
      <c r="DD11" s="66"/>
      <c r="DE11" s="66"/>
      <c r="DF11" s="66"/>
      <c r="DG11" s="66" t="s">
        <v>450</v>
      </c>
      <c r="DH11" s="66"/>
      <c r="DI11" s="66"/>
      <c r="DJ11" s="66"/>
      <c r="DK11" s="66"/>
      <c r="DL11" s="66"/>
      <c r="DM11" s="66"/>
      <c r="DN11" s="66"/>
      <c r="DO11" s="66"/>
    </row>
    <row r="12" spans="1:254" ht="15.65" customHeight="1" x14ac:dyDescent="0.35">
      <c r="A12" s="77"/>
      <c r="B12" s="77"/>
      <c r="C12" s="71" t="s">
        <v>22</v>
      </c>
      <c r="D12" s="71" t="s">
        <v>5</v>
      </c>
      <c r="E12" s="71" t="s">
        <v>6</v>
      </c>
      <c r="F12" s="71" t="s">
        <v>26</v>
      </c>
      <c r="G12" s="71" t="s">
        <v>7</v>
      </c>
      <c r="H12" s="71" t="s">
        <v>8</v>
      </c>
      <c r="I12" s="71" t="s">
        <v>23</v>
      </c>
      <c r="J12" s="71" t="s">
        <v>9</v>
      </c>
      <c r="K12" s="71" t="s">
        <v>10</v>
      </c>
      <c r="L12" s="71" t="s">
        <v>28</v>
      </c>
      <c r="M12" s="71" t="s">
        <v>6</v>
      </c>
      <c r="N12" s="71" t="s">
        <v>12</v>
      </c>
      <c r="O12" s="71" t="s">
        <v>24</v>
      </c>
      <c r="P12" s="71" t="s">
        <v>10</v>
      </c>
      <c r="Q12" s="71" t="s">
        <v>13</v>
      </c>
      <c r="R12" s="71" t="s">
        <v>25</v>
      </c>
      <c r="S12" s="71" t="s">
        <v>12</v>
      </c>
      <c r="T12" s="71" t="s">
        <v>7</v>
      </c>
      <c r="U12" s="71" t="s">
        <v>35</v>
      </c>
      <c r="V12" s="71" t="s">
        <v>14</v>
      </c>
      <c r="W12" s="71" t="s">
        <v>9</v>
      </c>
      <c r="X12" s="71" t="s">
        <v>43</v>
      </c>
      <c r="Y12" s="71"/>
      <c r="Z12" s="71"/>
      <c r="AA12" s="71" t="s">
        <v>44</v>
      </c>
      <c r="AB12" s="71"/>
      <c r="AC12" s="71"/>
      <c r="AD12" s="71" t="s">
        <v>45</v>
      </c>
      <c r="AE12" s="71"/>
      <c r="AF12" s="71"/>
      <c r="AG12" s="71" t="s">
        <v>46</v>
      </c>
      <c r="AH12" s="71"/>
      <c r="AI12" s="71"/>
      <c r="AJ12" s="71" t="s">
        <v>47</v>
      </c>
      <c r="AK12" s="71"/>
      <c r="AL12" s="71"/>
      <c r="AM12" s="71" t="s">
        <v>48</v>
      </c>
      <c r="AN12" s="71"/>
      <c r="AO12" s="71"/>
      <c r="AP12" s="69" t="s">
        <v>49</v>
      </c>
      <c r="AQ12" s="69"/>
      <c r="AR12" s="69"/>
      <c r="AS12" s="71" t="s">
        <v>50</v>
      </c>
      <c r="AT12" s="71"/>
      <c r="AU12" s="71"/>
      <c r="AV12" s="71" t="s">
        <v>51</v>
      </c>
      <c r="AW12" s="71"/>
      <c r="AX12" s="71"/>
      <c r="AY12" s="71" t="s">
        <v>52</v>
      </c>
      <c r="AZ12" s="71"/>
      <c r="BA12" s="71"/>
      <c r="BB12" s="71" t="s">
        <v>53</v>
      </c>
      <c r="BC12" s="71"/>
      <c r="BD12" s="71"/>
      <c r="BE12" s="71" t="s">
        <v>54</v>
      </c>
      <c r="BF12" s="71"/>
      <c r="BG12" s="71"/>
      <c r="BH12" s="69" t="s">
        <v>87</v>
      </c>
      <c r="BI12" s="69"/>
      <c r="BJ12" s="69"/>
      <c r="BK12" s="69" t="s">
        <v>88</v>
      </c>
      <c r="BL12" s="69"/>
      <c r="BM12" s="69"/>
      <c r="BN12" s="69" t="s">
        <v>89</v>
      </c>
      <c r="BO12" s="69"/>
      <c r="BP12" s="69"/>
      <c r="BQ12" s="69" t="s">
        <v>90</v>
      </c>
      <c r="BR12" s="69"/>
      <c r="BS12" s="69"/>
      <c r="BT12" s="69" t="s">
        <v>91</v>
      </c>
      <c r="BU12" s="69"/>
      <c r="BV12" s="69"/>
      <c r="BW12" s="69" t="s">
        <v>102</v>
      </c>
      <c r="BX12" s="69"/>
      <c r="BY12" s="69"/>
      <c r="BZ12" s="69" t="s">
        <v>103</v>
      </c>
      <c r="CA12" s="69"/>
      <c r="CB12" s="69"/>
      <c r="CC12" s="69" t="s">
        <v>104</v>
      </c>
      <c r="CD12" s="69"/>
      <c r="CE12" s="69"/>
      <c r="CF12" s="69" t="s">
        <v>105</v>
      </c>
      <c r="CG12" s="69"/>
      <c r="CH12" s="69"/>
      <c r="CI12" s="69" t="s">
        <v>106</v>
      </c>
      <c r="CJ12" s="69"/>
      <c r="CK12" s="69"/>
      <c r="CL12" s="69" t="s">
        <v>107</v>
      </c>
      <c r="CM12" s="69"/>
      <c r="CN12" s="69"/>
      <c r="CO12" s="69" t="s">
        <v>108</v>
      </c>
      <c r="CP12" s="69"/>
      <c r="CQ12" s="69"/>
      <c r="CR12" s="69" t="s">
        <v>109</v>
      </c>
      <c r="CS12" s="69"/>
      <c r="CT12" s="69"/>
      <c r="CU12" s="69" t="s">
        <v>110</v>
      </c>
      <c r="CV12" s="69"/>
      <c r="CW12" s="69"/>
      <c r="CX12" s="69" t="s">
        <v>111</v>
      </c>
      <c r="CY12" s="69"/>
      <c r="CZ12" s="69"/>
      <c r="DA12" s="69" t="s">
        <v>137</v>
      </c>
      <c r="DB12" s="69"/>
      <c r="DC12" s="69"/>
      <c r="DD12" s="69" t="s">
        <v>138</v>
      </c>
      <c r="DE12" s="69"/>
      <c r="DF12" s="69"/>
      <c r="DG12" s="69" t="s">
        <v>139</v>
      </c>
      <c r="DH12" s="69"/>
      <c r="DI12" s="69"/>
      <c r="DJ12" s="69" t="s">
        <v>140</v>
      </c>
      <c r="DK12" s="69"/>
      <c r="DL12" s="69"/>
      <c r="DM12" s="69" t="s">
        <v>141</v>
      </c>
      <c r="DN12" s="69"/>
      <c r="DO12" s="69"/>
    </row>
    <row r="13" spans="1:254" ht="60" customHeight="1" x14ac:dyDescent="0.35">
      <c r="A13" s="77"/>
      <c r="B13" s="77"/>
      <c r="C13" s="76" t="s">
        <v>444</v>
      </c>
      <c r="D13" s="76"/>
      <c r="E13" s="76"/>
      <c r="F13" s="76" t="s">
        <v>661</v>
      </c>
      <c r="G13" s="76"/>
      <c r="H13" s="76"/>
      <c r="I13" s="76" t="s">
        <v>29</v>
      </c>
      <c r="J13" s="76"/>
      <c r="K13" s="76"/>
      <c r="L13" s="76" t="s">
        <v>36</v>
      </c>
      <c r="M13" s="76"/>
      <c r="N13" s="76"/>
      <c r="O13" s="76" t="s">
        <v>38</v>
      </c>
      <c r="P13" s="76"/>
      <c r="Q13" s="76"/>
      <c r="R13" s="76" t="s">
        <v>39</v>
      </c>
      <c r="S13" s="76"/>
      <c r="T13" s="76"/>
      <c r="U13" s="76" t="s">
        <v>42</v>
      </c>
      <c r="V13" s="76"/>
      <c r="W13" s="76"/>
      <c r="X13" s="76" t="s">
        <v>451</v>
      </c>
      <c r="Y13" s="76"/>
      <c r="Z13" s="76"/>
      <c r="AA13" s="76" t="s">
        <v>453</v>
      </c>
      <c r="AB13" s="76"/>
      <c r="AC13" s="76"/>
      <c r="AD13" s="76" t="s">
        <v>455</v>
      </c>
      <c r="AE13" s="76"/>
      <c r="AF13" s="76"/>
      <c r="AG13" s="76" t="s">
        <v>457</v>
      </c>
      <c r="AH13" s="76"/>
      <c r="AI13" s="76"/>
      <c r="AJ13" s="76" t="s">
        <v>459</v>
      </c>
      <c r="AK13" s="76"/>
      <c r="AL13" s="76"/>
      <c r="AM13" s="76" t="s">
        <v>463</v>
      </c>
      <c r="AN13" s="76"/>
      <c r="AO13" s="76"/>
      <c r="AP13" s="76" t="s">
        <v>464</v>
      </c>
      <c r="AQ13" s="76"/>
      <c r="AR13" s="76"/>
      <c r="AS13" s="76" t="s">
        <v>466</v>
      </c>
      <c r="AT13" s="76"/>
      <c r="AU13" s="76"/>
      <c r="AV13" s="76" t="s">
        <v>467</v>
      </c>
      <c r="AW13" s="76"/>
      <c r="AX13" s="76"/>
      <c r="AY13" s="76" t="s">
        <v>470</v>
      </c>
      <c r="AZ13" s="76"/>
      <c r="BA13" s="76"/>
      <c r="BB13" s="76" t="s">
        <v>471</v>
      </c>
      <c r="BC13" s="76"/>
      <c r="BD13" s="76"/>
      <c r="BE13" s="76" t="s">
        <v>474</v>
      </c>
      <c r="BF13" s="76"/>
      <c r="BG13" s="76"/>
      <c r="BH13" s="76" t="s">
        <v>475</v>
      </c>
      <c r="BI13" s="76"/>
      <c r="BJ13" s="76"/>
      <c r="BK13" s="76" t="s">
        <v>479</v>
      </c>
      <c r="BL13" s="76"/>
      <c r="BM13" s="76"/>
      <c r="BN13" s="76" t="s">
        <v>478</v>
      </c>
      <c r="BO13" s="76"/>
      <c r="BP13" s="76"/>
      <c r="BQ13" s="76" t="s">
        <v>480</v>
      </c>
      <c r="BR13" s="76"/>
      <c r="BS13" s="76"/>
      <c r="BT13" s="76" t="s">
        <v>481</v>
      </c>
      <c r="BU13" s="76"/>
      <c r="BV13" s="76"/>
      <c r="BW13" s="76" t="s">
        <v>483</v>
      </c>
      <c r="BX13" s="76"/>
      <c r="BY13" s="76"/>
      <c r="BZ13" s="76" t="s">
        <v>485</v>
      </c>
      <c r="CA13" s="76"/>
      <c r="CB13" s="76"/>
      <c r="CC13" s="76" t="s">
        <v>486</v>
      </c>
      <c r="CD13" s="76"/>
      <c r="CE13" s="76"/>
      <c r="CF13" s="76" t="s">
        <v>487</v>
      </c>
      <c r="CG13" s="76"/>
      <c r="CH13" s="76"/>
      <c r="CI13" s="76" t="s">
        <v>489</v>
      </c>
      <c r="CJ13" s="76"/>
      <c r="CK13" s="76"/>
      <c r="CL13" s="76" t="s">
        <v>123</v>
      </c>
      <c r="CM13" s="76"/>
      <c r="CN13" s="76"/>
      <c r="CO13" s="76" t="s">
        <v>125</v>
      </c>
      <c r="CP13" s="76"/>
      <c r="CQ13" s="76"/>
      <c r="CR13" s="76" t="s">
        <v>490</v>
      </c>
      <c r="CS13" s="76"/>
      <c r="CT13" s="76"/>
      <c r="CU13" s="76" t="s">
        <v>130</v>
      </c>
      <c r="CV13" s="76"/>
      <c r="CW13" s="76"/>
      <c r="CX13" s="76" t="s">
        <v>491</v>
      </c>
      <c r="CY13" s="76"/>
      <c r="CZ13" s="76"/>
      <c r="DA13" s="76" t="s">
        <v>492</v>
      </c>
      <c r="DB13" s="76"/>
      <c r="DC13" s="76"/>
      <c r="DD13" s="76" t="s">
        <v>496</v>
      </c>
      <c r="DE13" s="76"/>
      <c r="DF13" s="76"/>
      <c r="DG13" s="76" t="s">
        <v>498</v>
      </c>
      <c r="DH13" s="76"/>
      <c r="DI13" s="76"/>
      <c r="DJ13" s="76" t="s">
        <v>500</v>
      </c>
      <c r="DK13" s="76"/>
      <c r="DL13" s="76"/>
      <c r="DM13" s="76" t="s">
        <v>502</v>
      </c>
      <c r="DN13" s="76"/>
      <c r="DO13" s="76"/>
    </row>
    <row r="14" spans="1:254" ht="111.75" customHeight="1" x14ac:dyDescent="0.35">
      <c r="A14" s="77"/>
      <c r="B14" s="77"/>
      <c r="C14" s="48" t="s">
        <v>16</v>
      </c>
      <c r="D14" s="48" t="s">
        <v>17</v>
      </c>
      <c r="E14" s="48" t="s">
        <v>18</v>
      </c>
      <c r="F14" s="48" t="s">
        <v>19</v>
      </c>
      <c r="G14" s="48" t="s">
        <v>20</v>
      </c>
      <c r="H14" s="48" t="s">
        <v>445</v>
      </c>
      <c r="I14" s="48" t="s">
        <v>30</v>
      </c>
      <c r="J14" s="48" t="s">
        <v>446</v>
      </c>
      <c r="K14" s="48" t="s">
        <v>31</v>
      </c>
      <c r="L14" s="48" t="s">
        <v>30</v>
      </c>
      <c r="M14" s="48" t="s">
        <v>37</v>
      </c>
      <c r="N14" s="48" t="s">
        <v>31</v>
      </c>
      <c r="O14" s="48" t="s">
        <v>38</v>
      </c>
      <c r="P14" s="48" t="s">
        <v>38</v>
      </c>
      <c r="Q14" s="48" t="s">
        <v>34</v>
      </c>
      <c r="R14" s="48" t="s">
        <v>40</v>
      </c>
      <c r="S14" s="48" t="s">
        <v>41</v>
      </c>
      <c r="T14" s="48" t="s">
        <v>34</v>
      </c>
      <c r="U14" s="48" t="s">
        <v>421</v>
      </c>
      <c r="V14" s="48" t="s">
        <v>448</v>
      </c>
      <c r="W14" s="48" t="s">
        <v>449</v>
      </c>
      <c r="X14" s="48" t="s">
        <v>70</v>
      </c>
      <c r="Y14" s="48" t="s">
        <v>58</v>
      </c>
      <c r="Z14" s="48" t="s">
        <v>452</v>
      </c>
      <c r="AA14" s="48" t="s">
        <v>454</v>
      </c>
      <c r="AB14" s="48" t="s">
        <v>83</v>
      </c>
      <c r="AC14" s="48" t="s">
        <v>84</v>
      </c>
      <c r="AD14" s="48" t="s">
        <v>61</v>
      </c>
      <c r="AE14" s="48" t="s">
        <v>62</v>
      </c>
      <c r="AF14" s="48" t="s">
        <v>456</v>
      </c>
      <c r="AG14" s="48" t="s">
        <v>458</v>
      </c>
      <c r="AH14" s="48" t="s">
        <v>65</v>
      </c>
      <c r="AI14" s="48" t="s">
        <v>66</v>
      </c>
      <c r="AJ14" s="48" t="s">
        <v>460</v>
      </c>
      <c r="AK14" s="48" t="s">
        <v>461</v>
      </c>
      <c r="AL14" s="48" t="s">
        <v>462</v>
      </c>
      <c r="AM14" s="48" t="s">
        <v>59</v>
      </c>
      <c r="AN14" s="48" t="s">
        <v>60</v>
      </c>
      <c r="AO14" s="48" t="s">
        <v>34</v>
      </c>
      <c r="AP14" s="48" t="s">
        <v>201</v>
      </c>
      <c r="AQ14" s="48" t="s">
        <v>465</v>
      </c>
      <c r="AR14" s="48" t="s">
        <v>84</v>
      </c>
      <c r="AS14" s="48" t="s">
        <v>71</v>
      </c>
      <c r="AT14" s="48" t="s">
        <v>72</v>
      </c>
      <c r="AU14" s="48" t="s">
        <v>73</v>
      </c>
      <c r="AV14" s="48" t="s">
        <v>74</v>
      </c>
      <c r="AW14" s="48" t="s">
        <v>468</v>
      </c>
      <c r="AX14" s="48" t="s">
        <v>469</v>
      </c>
      <c r="AY14" s="48" t="s">
        <v>75</v>
      </c>
      <c r="AZ14" s="48" t="s">
        <v>76</v>
      </c>
      <c r="BA14" s="48" t="s">
        <v>77</v>
      </c>
      <c r="BB14" s="48" t="s">
        <v>81</v>
      </c>
      <c r="BC14" s="48" t="s">
        <v>472</v>
      </c>
      <c r="BD14" s="48" t="s">
        <v>473</v>
      </c>
      <c r="BE14" s="48" t="s">
        <v>78</v>
      </c>
      <c r="BF14" s="48" t="s">
        <v>79</v>
      </c>
      <c r="BG14" s="48" t="s">
        <v>80</v>
      </c>
      <c r="BH14" s="48" t="s">
        <v>476</v>
      </c>
      <c r="BI14" s="48" t="s">
        <v>100</v>
      </c>
      <c r="BJ14" s="48" t="s">
        <v>189</v>
      </c>
      <c r="BK14" s="48" t="s">
        <v>477</v>
      </c>
      <c r="BL14" s="48" t="s">
        <v>362</v>
      </c>
      <c r="BM14" s="48" t="s">
        <v>93</v>
      </c>
      <c r="BN14" s="48" t="s">
        <v>99</v>
      </c>
      <c r="BO14" s="48" t="s">
        <v>100</v>
      </c>
      <c r="BP14" s="48" t="s">
        <v>189</v>
      </c>
      <c r="BQ14" s="48" t="s">
        <v>97</v>
      </c>
      <c r="BR14" s="48" t="s">
        <v>655</v>
      </c>
      <c r="BS14" s="48" t="s">
        <v>656</v>
      </c>
      <c r="BT14" s="48" t="s">
        <v>92</v>
      </c>
      <c r="BU14" s="48" t="s">
        <v>482</v>
      </c>
      <c r="BV14" s="48" t="s">
        <v>101</v>
      </c>
      <c r="BW14" s="48" t="s">
        <v>27</v>
      </c>
      <c r="BX14" s="48" t="s">
        <v>33</v>
      </c>
      <c r="BY14" s="48" t="s">
        <v>484</v>
      </c>
      <c r="BZ14" s="48" t="s">
        <v>115</v>
      </c>
      <c r="CA14" s="48" t="s">
        <v>116</v>
      </c>
      <c r="CB14" s="48" t="s">
        <v>117</v>
      </c>
      <c r="CC14" s="48" t="s">
        <v>118</v>
      </c>
      <c r="CD14" s="48" t="s">
        <v>119</v>
      </c>
      <c r="CE14" s="48" t="s">
        <v>120</v>
      </c>
      <c r="CF14" s="48" t="s">
        <v>121</v>
      </c>
      <c r="CG14" s="48" t="s">
        <v>488</v>
      </c>
      <c r="CH14" s="48" t="s">
        <v>122</v>
      </c>
      <c r="CI14" s="48" t="s">
        <v>32</v>
      </c>
      <c r="CJ14" s="48" t="s">
        <v>33</v>
      </c>
      <c r="CK14" s="48" t="s">
        <v>34</v>
      </c>
      <c r="CL14" s="48" t="s">
        <v>30</v>
      </c>
      <c r="CM14" s="48" t="s">
        <v>37</v>
      </c>
      <c r="CN14" s="48" t="s">
        <v>124</v>
      </c>
      <c r="CO14" s="48" t="s">
        <v>75</v>
      </c>
      <c r="CP14" s="48" t="s">
        <v>126</v>
      </c>
      <c r="CQ14" s="48" t="s">
        <v>77</v>
      </c>
      <c r="CR14" s="48" t="s">
        <v>127</v>
      </c>
      <c r="CS14" s="48" t="s">
        <v>128</v>
      </c>
      <c r="CT14" s="48" t="s">
        <v>129</v>
      </c>
      <c r="CU14" s="48" t="s">
        <v>131</v>
      </c>
      <c r="CV14" s="48" t="s">
        <v>128</v>
      </c>
      <c r="CW14" s="48" t="s">
        <v>84</v>
      </c>
      <c r="CX14" s="48" t="s">
        <v>132</v>
      </c>
      <c r="CY14" s="48" t="s">
        <v>133</v>
      </c>
      <c r="CZ14" s="48" t="s">
        <v>134</v>
      </c>
      <c r="DA14" s="48" t="s">
        <v>493</v>
      </c>
      <c r="DB14" s="48" t="s">
        <v>494</v>
      </c>
      <c r="DC14" s="48" t="s">
        <v>495</v>
      </c>
      <c r="DD14" s="48" t="s">
        <v>32</v>
      </c>
      <c r="DE14" s="48" t="s">
        <v>33</v>
      </c>
      <c r="DF14" s="48" t="s">
        <v>497</v>
      </c>
      <c r="DG14" s="48" t="s">
        <v>142</v>
      </c>
      <c r="DH14" s="48" t="s">
        <v>499</v>
      </c>
      <c r="DI14" s="48" t="s">
        <v>143</v>
      </c>
      <c r="DJ14" s="48" t="s">
        <v>501</v>
      </c>
      <c r="DK14" s="48" t="s">
        <v>146</v>
      </c>
      <c r="DL14" s="48" t="s">
        <v>147</v>
      </c>
      <c r="DM14" s="48" t="s">
        <v>149</v>
      </c>
      <c r="DN14" s="48" t="s">
        <v>503</v>
      </c>
      <c r="DO14" s="48" t="s">
        <v>504</v>
      </c>
    </row>
    <row r="15" spans="1:254" ht="21" customHeight="1" x14ac:dyDescent="0.35">
      <c r="A15" s="16">
        <v>1</v>
      </c>
      <c r="B15" s="13" t="s">
        <v>697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>
        <v>1</v>
      </c>
      <c r="BR15" s="5"/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>
        <v>1</v>
      </c>
      <c r="CV15" s="5"/>
      <c r="CW15" s="5"/>
      <c r="CX15" s="5">
        <v>1</v>
      </c>
      <c r="CY15" s="5"/>
      <c r="CZ15" s="5"/>
      <c r="DA15" s="5">
        <v>1</v>
      </c>
      <c r="DB15" s="5"/>
      <c r="DC15" s="5"/>
      <c r="DD15" s="5">
        <v>1</v>
      </c>
      <c r="DE15" s="5"/>
      <c r="DF15" s="5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8.649999999999999" customHeight="1" x14ac:dyDescent="0.35">
      <c r="A16" s="2">
        <v>2</v>
      </c>
      <c r="B16" s="1" t="s">
        <v>698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9"/>
      <c r="BL16" s="9">
        <v>1</v>
      </c>
      <c r="BM16" s="9"/>
      <c r="BN16" s="9"/>
      <c r="BO16" s="9">
        <v>1</v>
      </c>
      <c r="BP16" s="9"/>
      <c r="BQ16" s="9"/>
      <c r="BR16" s="9">
        <v>1</v>
      </c>
      <c r="BS16" s="9"/>
      <c r="BT16" s="9"/>
      <c r="BU16" s="9">
        <v>1</v>
      </c>
      <c r="BV16" s="9"/>
      <c r="BW16" s="9"/>
      <c r="BX16" s="9">
        <v>1</v>
      </c>
      <c r="BY16" s="9"/>
      <c r="BZ16" s="9"/>
      <c r="CA16" s="9">
        <v>1</v>
      </c>
      <c r="CB16" s="9"/>
      <c r="CC16" s="9"/>
      <c r="CD16" s="9">
        <v>1</v>
      </c>
      <c r="CE16" s="9"/>
      <c r="CF16" s="9"/>
      <c r="CG16" s="9">
        <v>1</v>
      </c>
      <c r="CH16" s="9"/>
      <c r="CI16" s="9"/>
      <c r="CJ16" s="9">
        <v>1</v>
      </c>
      <c r="CK16" s="9"/>
      <c r="CL16" s="9"/>
      <c r="CM16" s="9">
        <v>1</v>
      </c>
      <c r="CN16" s="9"/>
      <c r="CO16" s="9"/>
      <c r="CP16" s="9">
        <v>1</v>
      </c>
      <c r="CQ16" s="9"/>
      <c r="CR16" s="9"/>
      <c r="CS16" s="9">
        <v>1</v>
      </c>
      <c r="CT16" s="9"/>
      <c r="CU16" s="9"/>
      <c r="CV16" s="9">
        <v>1</v>
      </c>
      <c r="CW16" s="9"/>
      <c r="CX16" s="9"/>
      <c r="CY16" s="9">
        <v>1</v>
      </c>
      <c r="CZ16" s="9"/>
      <c r="DA16" s="9"/>
      <c r="DB16" s="9">
        <v>1</v>
      </c>
      <c r="DC16" s="9"/>
      <c r="DD16" s="9"/>
      <c r="DE16" s="9">
        <v>1</v>
      </c>
      <c r="DF16" s="9"/>
      <c r="DG16" s="9"/>
      <c r="DH16" s="9">
        <v>1</v>
      </c>
      <c r="DI16" s="9"/>
      <c r="DJ16" s="9"/>
      <c r="DK16" s="9">
        <v>1</v>
      </c>
      <c r="DL16" s="9"/>
      <c r="DM16" s="9"/>
      <c r="DN16" s="9">
        <v>1</v>
      </c>
      <c r="DO16" s="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3.75" customHeight="1" x14ac:dyDescent="0.35">
      <c r="A17" s="2">
        <v>3</v>
      </c>
      <c r="B17" s="1" t="s">
        <v>699</v>
      </c>
      <c r="C17" s="9"/>
      <c r="D17" s="9">
        <v>1</v>
      </c>
      <c r="E17" s="9"/>
      <c r="F17" s="9"/>
      <c r="G17" s="9">
        <v>1</v>
      </c>
      <c r="H17" s="9"/>
      <c r="I17" s="9"/>
      <c r="J17" s="9">
        <v>1</v>
      </c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9"/>
      <c r="BL17" s="9">
        <v>1</v>
      </c>
      <c r="BM17" s="9"/>
      <c r="BN17" s="9"/>
      <c r="BO17" s="9">
        <v>1</v>
      </c>
      <c r="BP17" s="9"/>
      <c r="BQ17" s="9"/>
      <c r="BR17" s="9">
        <v>1</v>
      </c>
      <c r="BS17" s="9"/>
      <c r="BT17" s="9"/>
      <c r="BU17" s="9">
        <v>1</v>
      </c>
      <c r="BV17" s="9"/>
      <c r="BW17" s="9"/>
      <c r="BX17" s="9">
        <v>1</v>
      </c>
      <c r="BY17" s="9"/>
      <c r="BZ17" s="9"/>
      <c r="CA17" s="9">
        <v>1</v>
      </c>
      <c r="CB17" s="9"/>
      <c r="CC17" s="9"/>
      <c r="CD17" s="9">
        <v>1</v>
      </c>
      <c r="CE17" s="9"/>
      <c r="CF17" s="9"/>
      <c r="CG17" s="9">
        <v>1</v>
      </c>
      <c r="CH17" s="9"/>
      <c r="CI17" s="9"/>
      <c r="CJ17" s="9">
        <v>1</v>
      </c>
      <c r="CK17" s="9"/>
      <c r="CL17" s="9"/>
      <c r="CM17" s="9">
        <v>1</v>
      </c>
      <c r="CN17" s="9"/>
      <c r="CO17" s="9"/>
      <c r="CP17" s="9">
        <v>1</v>
      </c>
      <c r="CQ17" s="9"/>
      <c r="CR17" s="9"/>
      <c r="CS17" s="9">
        <v>1</v>
      </c>
      <c r="CT17" s="9"/>
      <c r="CU17" s="9"/>
      <c r="CV17" s="9">
        <v>1</v>
      </c>
      <c r="CW17" s="9"/>
      <c r="CX17" s="9"/>
      <c r="CY17" s="9">
        <v>1</v>
      </c>
      <c r="CZ17" s="9"/>
      <c r="DA17" s="9"/>
      <c r="DB17" s="9">
        <v>1</v>
      </c>
      <c r="DC17" s="9"/>
      <c r="DD17" s="9"/>
      <c r="DE17" s="9">
        <v>1</v>
      </c>
      <c r="DF17" s="9"/>
      <c r="DG17" s="9"/>
      <c r="DH17" s="9">
        <v>1</v>
      </c>
      <c r="DI17" s="9"/>
      <c r="DJ17" s="9"/>
      <c r="DK17" s="9">
        <v>1</v>
      </c>
      <c r="DL17" s="9"/>
      <c r="DM17" s="9"/>
      <c r="DN17" s="9">
        <v>1</v>
      </c>
      <c r="DO17" s="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3.75" customHeight="1" x14ac:dyDescent="0.35">
      <c r="A18" s="2">
        <v>4</v>
      </c>
      <c r="B18" s="1" t="s">
        <v>700</v>
      </c>
      <c r="C18" s="9"/>
      <c r="D18" s="9">
        <v>1</v>
      </c>
      <c r="E18" s="9"/>
      <c r="F18" s="9"/>
      <c r="G18" s="9">
        <v>1</v>
      </c>
      <c r="H18" s="9"/>
      <c r="I18" s="9"/>
      <c r="J18" s="9">
        <v>1</v>
      </c>
      <c r="K18" s="9"/>
      <c r="L18" s="9"/>
      <c r="M18" s="9">
        <v>1</v>
      </c>
      <c r="N18" s="9"/>
      <c r="O18" s="9"/>
      <c r="P18" s="9">
        <v>1</v>
      </c>
      <c r="Q18" s="9"/>
      <c r="R18" s="9"/>
      <c r="S18" s="9">
        <v>1</v>
      </c>
      <c r="T18" s="9"/>
      <c r="U18" s="9"/>
      <c r="V18" s="9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/>
      <c r="AE18" s="9">
        <v>1</v>
      </c>
      <c r="AF18" s="9"/>
      <c r="AG18" s="9"/>
      <c r="AH18" s="9">
        <v>1</v>
      </c>
      <c r="AI18" s="9"/>
      <c r="AJ18" s="9"/>
      <c r="AK18" s="9">
        <v>1</v>
      </c>
      <c r="AL18" s="9"/>
      <c r="AM18" s="9"/>
      <c r="AN18" s="9">
        <v>1</v>
      </c>
      <c r="AO18" s="9"/>
      <c r="AP18" s="9"/>
      <c r="AQ18" s="9">
        <v>1</v>
      </c>
      <c r="AR18" s="9"/>
      <c r="AS18" s="9"/>
      <c r="AT18" s="9">
        <v>1</v>
      </c>
      <c r="AU18" s="9"/>
      <c r="AV18" s="9"/>
      <c r="AW18" s="9">
        <v>1</v>
      </c>
      <c r="AX18" s="9"/>
      <c r="AY18" s="9"/>
      <c r="AZ18" s="9">
        <v>1</v>
      </c>
      <c r="BA18" s="9"/>
      <c r="BB18" s="9"/>
      <c r="BC18" s="9">
        <v>1</v>
      </c>
      <c r="BD18" s="9"/>
      <c r="BE18" s="9"/>
      <c r="BF18" s="9">
        <v>1</v>
      </c>
      <c r="BG18" s="9"/>
      <c r="BH18" s="9"/>
      <c r="BI18" s="9">
        <v>1</v>
      </c>
      <c r="BJ18" s="9"/>
      <c r="BK18" s="9"/>
      <c r="BL18" s="9">
        <v>1</v>
      </c>
      <c r="BM18" s="9"/>
      <c r="BN18" s="9"/>
      <c r="BO18" s="9">
        <v>1</v>
      </c>
      <c r="BP18" s="9"/>
      <c r="BQ18" s="9"/>
      <c r="BR18" s="9">
        <v>1</v>
      </c>
      <c r="BS18" s="9"/>
      <c r="BT18" s="9"/>
      <c r="BU18" s="9">
        <v>1</v>
      </c>
      <c r="BV18" s="9"/>
      <c r="BW18" s="9"/>
      <c r="BX18" s="9">
        <v>1</v>
      </c>
      <c r="BY18" s="9"/>
      <c r="BZ18" s="9"/>
      <c r="CA18" s="9">
        <v>1</v>
      </c>
      <c r="CB18" s="9"/>
      <c r="CC18" s="9"/>
      <c r="CD18" s="9">
        <v>1</v>
      </c>
      <c r="CE18" s="9"/>
      <c r="CF18" s="9"/>
      <c r="CG18" s="9">
        <v>1</v>
      </c>
      <c r="CH18" s="9"/>
      <c r="CI18" s="9"/>
      <c r="CJ18" s="9">
        <v>1</v>
      </c>
      <c r="CK18" s="9"/>
      <c r="CL18" s="9"/>
      <c r="CM18" s="9">
        <v>1</v>
      </c>
      <c r="CN18" s="9"/>
      <c r="CO18" s="9"/>
      <c r="CP18" s="9">
        <v>1</v>
      </c>
      <c r="CQ18" s="9"/>
      <c r="CR18" s="9"/>
      <c r="CS18" s="9">
        <v>1</v>
      </c>
      <c r="CT18" s="9"/>
      <c r="CU18" s="9"/>
      <c r="CV18" s="9">
        <v>1</v>
      </c>
      <c r="CW18" s="9"/>
      <c r="CX18" s="9"/>
      <c r="CY18" s="9">
        <v>1</v>
      </c>
      <c r="CZ18" s="9"/>
      <c r="DA18" s="9"/>
      <c r="DB18" s="9">
        <v>1</v>
      </c>
      <c r="DC18" s="9"/>
      <c r="DD18" s="9"/>
      <c r="DE18" s="9">
        <v>1</v>
      </c>
      <c r="DF18" s="9"/>
      <c r="DG18" s="9"/>
      <c r="DH18" s="9">
        <v>1</v>
      </c>
      <c r="DI18" s="9"/>
      <c r="DJ18" s="9"/>
      <c r="DK18" s="9">
        <v>1</v>
      </c>
      <c r="DL18" s="9"/>
      <c r="DM18" s="9"/>
      <c r="DN18" s="9">
        <v>1</v>
      </c>
      <c r="DO18" s="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2.65" customHeight="1" x14ac:dyDescent="0.35">
      <c r="A19" s="2">
        <v>5</v>
      </c>
      <c r="B19" s="1" t="s">
        <v>701</v>
      </c>
      <c r="C19" s="9"/>
      <c r="D19" s="9"/>
      <c r="E19" s="9">
        <v>1</v>
      </c>
      <c r="F19" s="9"/>
      <c r="G19" s="9"/>
      <c r="H19" s="9">
        <v>1</v>
      </c>
      <c r="I19" s="9"/>
      <c r="J19" s="9"/>
      <c r="K19" s="9">
        <v>1</v>
      </c>
      <c r="L19" s="9"/>
      <c r="M19" s="9"/>
      <c r="N19" s="9">
        <v>1</v>
      </c>
      <c r="O19" s="9"/>
      <c r="P19" s="9"/>
      <c r="Q19" s="9">
        <v>1</v>
      </c>
      <c r="R19" s="9"/>
      <c r="S19" s="9"/>
      <c r="T19" s="9">
        <v>1</v>
      </c>
      <c r="U19" s="9"/>
      <c r="V19" s="9"/>
      <c r="W19" s="9">
        <v>1</v>
      </c>
      <c r="X19" s="9"/>
      <c r="Y19" s="9"/>
      <c r="Z19" s="9">
        <v>1</v>
      </c>
      <c r="AA19" s="9"/>
      <c r="AB19" s="9"/>
      <c r="AC19" s="9">
        <v>1</v>
      </c>
      <c r="AD19" s="9"/>
      <c r="AE19" s="9"/>
      <c r="AF19" s="9">
        <v>1</v>
      </c>
      <c r="AG19" s="9"/>
      <c r="AH19" s="9"/>
      <c r="AI19" s="9">
        <v>1</v>
      </c>
      <c r="AJ19" s="9"/>
      <c r="AK19" s="9"/>
      <c r="AL19" s="9">
        <v>1</v>
      </c>
      <c r="AM19" s="9"/>
      <c r="AN19" s="9"/>
      <c r="AO19" s="9">
        <v>1</v>
      </c>
      <c r="AP19" s="9"/>
      <c r="AQ19" s="9"/>
      <c r="AR19" s="9">
        <v>1</v>
      </c>
      <c r="AS19" s="9"/>
      <c r="AT19" s="9"/>
      <c r="AU19" s="9">
        <v>1</v>
      </c>
      <c r="AV19" s="9"/>
      <c r="AW19" s="9"/>
      <c r="AX19" s="9">
        <v>1</v>
      </c>
      <c r="AY19" s="9"/>
      <c r="AZ19" s="9"/>
      <c r="BA19" s="9">
        <v>1</v>
      </c>
      <c r="BB19" s="9"/>
      <c r="BC19" s="9"/>
      <c r="BD19" s="9">
        <v>1</v>
      </c>
      <c r="BE19" s="9"/>
      <c r="BF19" s="9"/>
      <c r="BG19" s="9">
        <v>1</v>
      </c>
      <c r="BH19" s="9"/>
      <c r="BI19" s="9"/>
      <c r="BJ19" s="9">
        <v>1</v>
      </c>
      <c r="BK19" s="9"/>
      <c r="BL19" s="9"/>
      <c r="BM19" s="9">
        <v>1</v>
      </c>
      <c r="BN19" s="9"/>
      <c r="BO19" s="9"/>
      <c r="BP19" s="9">
        <v>1</v>
      </c>
      <c r="BQ19" s="9"/>
      <c r="BR19" s="9"/>
      <c r="BS19" s="9">
        <v>1</v>
      </c>
      <c r="BT19" s="9"/>
      <c r="BU19" s="9"/>
      <c r="BV19" s="9">
        <v>1</v>
      </c>
      <c r="BW19" s="9"/>
      <c r="BX19" s="9"/>
      <c r="BY19" s="9">
        <v>1</v>
      </c>
      <c r="BZ19" s="9"/>
      <c r="CA19" s="9"/>
      <c r="CB19" s="9">
        <v>1</v>
      </c>
      <c r="CC19" s="9"/>
      <c r="CD19" s="9"/>
      <c r="CE19" s="9">
        <v>1</v>
      </c>
      <c r="CF19" s="9"/>
      <c r="CG19" s="9"/>
      <c r="CH19" s="9">
        <v>1</v>
      </c>
      <c r="CI19" s="9"/>
      <c r="CJ19" s="9"/>
      <c r="CK19" s="9">
        <v>1</v>
      </c>
      <c r="CL19" s="9"/>
      <c r="CM19" s="9"/>
      <c r="CN19" s="9">
        <v>1</v>
      </c>
      <c r="CO19" s="9"/>
      <c r="CP19" s="9"/>
      <c r="CQ19" s="9">
        <v>1</v>
      </c>
      <c r="CR19" s="9"/>
      <c r="CS19" s="9"/>
      <c r="CT19" s="9">
        <v>1</v>
      </c>
      <c r="CU19" s="9"/>
      <c r="CV19" s="9"/>
      <c r="CW19" s="9">
        <v>1</v>
      </c>
      <c r="CX19" s="9"/>
      <c r="CY19" s="9"/>
      <c r="CZ19" s="9">
        <v>1</v>
      </c>
      <c r="DA19" s="9"/>
      <c r="DB19" s="9"/>
      <c r="DC19" s="9">
        <v>1</v>
      </c>
      <c r="DD19" s="9"/>
      <c r="DE19" s="9"/>
      <c r="DF19" s="9">
        <v>1</v>
      </c>
      <c r="DG19" s="9"/>
      <c r="DH19" s="9"/>
      <c r="DI19" s="9">
        <v>1</v>
      </c>
      <c r="DJ19" s="9"/>
      <c r="DK19" s="9"/>
      <c r="DL19" s="9">
        <v>1</v>
      </c>
      <c r="DM19" s="9"/>
      <c r="DN19" s="9"/>
      <c r="DO19" s="9">
        <v>1</v>
      </c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7.399999999999999" customHeight="1" x14ac:dyDescent="0.35">
      <c r="A20" s="2">
        <v>6</v>
      </c>
      <c r="B20" s="1" t="s">
        <v>702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9">
        <v>1</v>
      </c>
      <c r="BL20" s="9"/>
      <c r="BM20" s="9"/>
      <c r="BN20" s="9">
        <v>1</v>
      </c>
      <c r="BO20" s="9"/>
      <c r="BP20" s="9"/>
      <c r="BQ20" s="9">
        <v>1</v>
      </c>
      <c r="BR20" s="9"/>
      <c r="BS20" s="9"/>
      <c r="BT20" s="9">
        <v>1</v>
      </c>
      <c r="BU20" s="9"/>
      <c r="BV20" s="9"/>
      <c r="BW20" s="9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9">
        <v>1</v>
      </c>
      <c r="CM20" s="9"/>
      <c r="CN20" s="9"/>
      <c r="CO20" s="9">
        <v>1</v>
      </c>
      <c r="CP20" s="9"/>
      <c r="CQ20" s="9"/>
      <c r="CR20" s="9">
        <v>1</v>
      </c>
      <c r="CS20" s="9"/>
      <c r="CT20" s="9"/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>
        <v>1</v>
      </c>
      <c r="DE20" s="9"/>
      <c r="DF20" s="9"/>
      <c r="DG20" s="9">
        <v>1</v>
      </c>
      <c r="DH20" s="9"/>
      <c r="DI20" s="9"/>
      <c r="DJ20" s="9">
        <v>1</v>
      </c>
      <c r="DK20" s="9"/>
      <c r="DL20" s="9"/>
      <c r="DM20" s="9">
        <v>1</v>
      </c>
      <c r="DN20" s="9"/>
      <c r="DO20" s="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ht="18.649999999999999" customHeight="1" x14ac:dyDescent="0.35">
      <c r="A21" s="2">
        <v>7</v>
      </c>
      <c r="B21" s="1" t="s">
        <v>703</v>
      </c>
      <c r="C21" s="9"/>
      <c r="D21" s="9">
        <v>1</v>
      </c>
      <c r="E21" s="9"/>
      <c r="F21" s="9"/>
      <c r="G21" s="9">
        <v>1</v>
      </c>
      <c r="H21" s="9"/>
      <c r="I21" s="9"/>
      <c r="J21" s="9">
        <v>1</v>
      </c>
      <c r="K21" s="9"/>
      <c r="L21" s="9"/>
      <c r="M21" s="9">
        <v>1</v>
      </c>
      <c r="N21" s="9"/>
      <c r="O21" s="9"/>
      <c r="P21" s="9">
        <v>1</v>
      </c>
      <c r="Q21" s="9"/>
      <c r="R21" s="9"/>
      <c r="S21" s="9">
        <v>1</v>
      </c>
      <c r="T21" s="9"/>
      <c r="U21" s="9"/>
      <c r="V21" s="9">
        <v>1</v>
      </c>
      <c r="W21" s="9"/>
      <c r="X21" s="9"/>
      <c r="Y21" s="9">
        <v>1</v>
      </c>
      <c r="Z21" s="9"/>
      <c r="AA21" s="9"/>
      <c r="AB21" s="9">
        <v>1</v>
      </c>
      <c r="AC21" s="9"/>
      <c r="AD21" s="9"/>
      <c r="AE21" s="9">
        <v>1</v>
      </c>
      <c r="AF21" s="9"/>
      <c r="AG21" s="9"/>
      <c r="AH21" s="9">
        <v>1</v>
      </c>
      <c r="AI21" s="9"/>
      <c r="AJ21" s="9"/>
      <c r="AK21" s="9">
        <v>1</v>
      </c>
      <c r="AL21" s="9"/>
      <c r="AM21" s="9"/>
      <c r="AN21" s="9">
        <v>1</v>
      </c>
      <c r="AO21" s="9"/>
      <c r="AP21" s="9"/>
      <c r="AQ21" s="9">
        <v>1</v>
      </c>
      <c r="AR21" s="9"/>
      <c r="AS21" s="9"/>
      <c r="AT21" s="9">
        <v>1</v>
      </c>
      <c r="AU21" s="9"/>
      <c r="AV21" s="9"/>
      <c r="AW21" s="9">
        <v>1</v>
      </c>
      <c r="AX21" s="9"/>
      <c r="AY21" s="9"/>
      <c r="AZ21" s="9">
        <v>1</v>
      </c>
      <c r="BA21" s="9"/>
      <c r="BB21" s="9"/>
      <c r="BC21" s="9">
        <v>1</v>
      </c>
      <c r="BD21" s="9"/>
      <c r="BE21" s="9"/>
      <c r="BF21" s="9">
        <v>1</v>
      </c>
      <c r="BG21" s="9"/>
      <c r="BH21" s="9"/>
      <c r="BI21" s="9">
        <v>1</v>
      </c>
      <c r="BJ21" s="9"/>
      <c r="BK21" s="9"/>
      <c r="BL21" s="9">
        <v>1</v>
      </c>
      <c r="BM21" s="9"/>
      <c r="BN21" s="9"/>
      <c r="BO21" s="9">
        <v>1</v>
      </c>
      <c r="BP21" s="9"/>
      <c r="BQ21" s="9"/>
      <c r="BR21" s="9">
        <v>1</v>
      </c>
      <c r="BS21" s="9"/>
      <c r="BT21" s="9"/>
      <c r="BU21" s="9">
        <v>1</v>
      </c>
      <c r="BV21" s="9"/>
      <c r="BW21" s="9"/>
      <c r="BX21" s="9">
        <v>1</v>
      </c>
      <c r="BY21" s="9"/>
      <c r="BZ21" s="9"/>
      <c r="CA21" s="9">
        <v>1</v>
      </c>
      <c r="CB21" s="9"/>
      <c r="CC21" s="9"/>
      <c r="CD21" s="9">
        <v>1</v>
      </c>
      <c r="CE21" s="9"/>
      <c r="CF21" s="9"/>
      <c r="CG21" s="9">
        <v>1</v>
      </c>
      <c r="CH21" s="9"/>
      <c r="CI21" s="9"/>
      <c r="CJ21" s="9">
        <v>1</v>
      </c>
      <c r="CK21" s="9"/>
      <c r="CL21" s="9"/>
      <c r="CM21" s="9">
        <v>1</v>
      </c>
      <c r="CN21" s="9"/>
      <c r="CO21" s="9"/>
      <c r="CP21" s="9">
        <v>1</v>
      </c>
      <c r="CQ21" s="9"/>
      <c r="CR21" s="9"/>
      <c r="CS21" s="9">
        <v>1</v>
      </c>
      <c r="CT21" s="9"/>
      <c r="CU21" s="9"/>
      <c r="CV21" s="9">
        <v>1</v>
      </c>
      <c r="CW21" s="9"/>
      <c r="CX21" s="9"/>
      <c r="CY21" s="9">
        <v>1</v>
      </c>
      <c r="CZ21" s="9"/>
      <c r="DA21" s="9"/>
      <c r="DB21" s="9">
        <v>1</v>
      </c>
      <c r="DC21" s="9"/>
      <c r="DD21" s="9"/>
      <c r="DE21" s="9">
        <v>1</v>
      </c>
      <c r="DF21" s="9"/>
      <c r="DG21" s="9"/>
      <c r="DH21" s="9">
        <v>1</v>
      </c>
      <c r="DI21" s="9"/>
      <c r="DJ21" s="9"/>
      <c r="DK21" s="9">
        <v>1</v>
      </c>
      <c r="DL21" s="9"/>
      <c r="DM21" s="9"/>
      <c r="DN21" s="9">
        <v>1</v>
      </c>
      <c r="DO21" s="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</row>
    <row r="22" spans="1:254" ht="15.5" x14ac:dyDescent="0.35">
      <c r="A22" s="3">
        <v>8</v>
      </c>
      <c r="B22" s="55" t="s">
        <v>704</v>
      </c>
      <c r="C22" s="3"/>
      <c r="D22" s="3"/>
      <c r="E22" s="3">
        <v>1</v>
      </c>
      <c r="F22" s="3"/>
      <c r="G22" s="3"/>
      <c r="H22" s="3">
        <v>1</v>
      </c>
      <c r="I22" s="3"/>
      <c r="J22" s="3"/>
      <c r="K22" s="3">
        <v>1</v>
      </c>
      <c r="L22" s="3"/>
      <c r="M22" s="3"/>
      <c r="N22" s="3">
        <v>1</v>
      </c>
      <c r="O22" s="3"/>
      <c r="P22" s="3"/>
      <c r="Q22" s="3">
        <v>1</v>
      </c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/>
      <c r="BG22" s="3">
        <v>1</v>
      </c>
      <c r="BH22" s="3"/>
      <c r="BI22" s="3"/>
      <c r="BJ22" s="3">
        <v>1</v>
      </c>
      <c r="BK22" s="3"/>
      <c r="BL22" s="3"/>
      <c r="BM22" s="3">
        <v>1</v>
      </c>
      <c r="BN22" s="3"/>
      <c r="BO22" s="3"/>
      <c r="BP22" s="3">
        <v>1</v>
      </c>
      <c r="BQ22" s="3"/>
      <c r="BR22" s="3"/>
      <c r="BS22" s="3">
        <v>1</v>
      </c>
      <c r="BT22" s="3"/>
      <c r="BU22" s="3"/>
      <c r="BV22" s="3">
        <v>1</v>
      </c>
      <c r="BW22" s="3"/>
      <c r="BX22" s="3"/>
      <c r="BY22" s="3">
        <v>1</v>
      </c>
      <c r="BZ22" s="3"/>
      <c r="CA22" s="3"/>
      <c r="CB22" s="3">
        <v>1</v>
      </c>
      <c r="CC22" s="3"/>
      <c r="CD22" s="3"/>
      <c r="CE22" s="3">
        <v>1</v>
      </c>
      <c r="CF22" s="3"/>
      <c r="CG22" s="3"/>
      <c r="CH22" s="3">
        <v>1</v>
      </c>
      <c r="CI22" s="3"/>
      <c r="CJ22" s="3"/>
      <c r="CK22" s="3">
        <v>1</v>
      </c>
      <c r="CL22" s="3"/>
      <c r="CM22" s="3"/>
      <c r="CN22" s="3">
        <v>1</v>
      </c>
      <c r="CO22" s="3"/>
      <c r="CP22" s="3"/>
      <c r="CQ22" s="3">
        <v>1</v>
      </c>
      <c r="CR22" s="3"/>
      <c r="CS22" s="3"/>
      <c r="CT22" s="3">
        <v>1</v>
      </c>
      <c r="CU22" s="3"/>
      <c r="CV22" s="3"/>
      <c r="CW22" s="3">
        <v>1</v>
      </c>
      <c r="CX22" s="3"/>
      <c r="CY22" s="3"/>
      <c r="CZ22" s="3">
        <v>1</v>
      </c>
      <c r="DA22" s="3"/>
      <c r="DB22" s="3"/>
      <c r="DC22" s="3">
        <v>1</v>
      </c>
      <c r="DD22" s="3"/>
      <c r="DE22" s="3"/>
      <c r="DF22" s="3">
        <v>1</v>
      </c>
      <c r="DG22" s="3"/>
      <c r="DH22" s="3"/>
      <c r="DI22" s="3">
        <v>1</v>
      </c>
      <c r="DJ22" s="3"/>
      <c r="DK22" s="3"/>
      <c r="DL22" s="3">
        <v>1</v>
      </c>
      <c r="DM22" s="3"/>
      <c r="DN22" s="3"/>
      <c r="DO22" s="3">
        <v>1</v>
      </c>
    </row>
    <row r="23" spans="1:254" ht="15.5" x14ac:dyDescent="0.35">
      <c r="A23" s="3">
        <v>9</v>
      </c>
      <c r="B23" s="55" t="s">
        <v>705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</row>
    <row r="24" spans="1:254" ht="15.5" x14ac:dyDescent="0.35">
      <c r="A24" s="3">
        <v>10</v>
      </c>
      <c r="B24" s="55" t="s">
        <v>706</v>
      </c>
      <c r="C24" s="3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3"/>
      <c r="BL24" s="3"/>
      <c r="BM24" s="3">
        <v>1</v>
      </c>
      <c r="BN24" s="3"/>
      <c r="BO24" s="3"/>
      <c r="BP24" s="3">
        <v>1</v>
      </c>
      <c r="BQ24" s="3"/>
      <c r="BR24" s="3"/>
      <c r="BS24" s="3">
        <v>1</v>
      </c>
      <c r="BT24" s="3"/>
      <c r="BU24" s="3"/>
      <c r="BV24" s="3">
        <v>1</v>
      </c>
      <c r="BW24" s="3"/>
      <c r="BX24" s="3"/>
      <c r="BY24" s="3">
        <v>1</v>
      </c>
      <c r="BZ24" s="3"/>
      <c r="CA24" s="3"/>
      <c r="CB24" s="3">
        <v>1</v>
      </c>
      <c r="CC24" s="3"/>
      <c r="CD24" s="3"/>
      <c r="CE24" s="3">
        <v>1</v>
      </c>
      <c r="CF24" s="3"/>
      <c r="CG24" s="3"/>
      <c r="CH24" s="3">
        <v>1</v>
      </c>
      <c r="CI24" s="3"/>
      <c r="CJ24" s="3"/>
      <c r="CK24" s="3">
        <v>1</v>
      </c>
      <c r="CL24" s="3"/>
      <c r="CM24" s="3"/>
      <c r="CN24" s="3">
        <v>1</v>
      </c>
      <c r="CO24" s="3"/>
      <c r="CP24" s="3"/>
      <c r="CQ24" s="3">
        <v>1</v>
      </c>
      <c r="CR24" s="3"/>
      <c r="CS24" s="3"/>
      <c r="CT24" s="3">
        <v>1</v>
      </c>
      <c r="CU24" s="3"/>
      <c r="CV24" s="3"/>
      <c r="CW24" s="3">
        <v>1</v>
      </c>
      <c r="CX24" s="3"/>
      <c r="CY24" s="3"/>
      <c r="CZ24" s="3">
        <v>1</v>
      </c>
      <c r="DA24" s="3"/>
      <c r="DB24" s="3"/>
      <c r="DC24" s="3">
        <v>1</v>
      </c>
      <c r="DD24" s="3"/>
      <c r="DE24" s="3"/>
      <c r="DF24" s="3">
        <v>1</v>
      </c>
      <c r="DG24" s="3"/>
      <c r="DH24" s="3"/>
      <c r="DI24" s="3">
        <v>1</v>
      </c>
      <c r="DJ24" s="3"/>
      <c r="DK24" s="3"/>
      <c r="DL24" s="3">
        <v>1</v>
      </c>
      <c r="DM24" s="3"/>
      <c r="DN24" s="3"/>
      <c r="DO24" s="3">
        <v>1</v>
      </c>
    </row>
    <row r="25" spans="1:254" ht="15.5" x14ac:dyDescent="0.35">
      <c r="A25" s="3">
        <v>11</v>
      </c>
      <c r="B25" s="55" t="s">
        <v>707</v>
      </c>
      <c r="C25" s="5">
        <v>1</v>
      </c>
      <c r="D25" s="5"/>
      <c r="E25" s="5"/>
      <c r="F25" s="5">
        <v>1</v>
      </c>
      <c r="G25" s="5"/>
      <c r="H25" s="5"/>
      <c r="I25" s="5">
        <v>1</v>
      </c>
      <c r="J25" s="5"/>
      <c r="K25" s="5"/>
      <c r="L25" s="5">
        <v>1</v>
      </c>
      <c r="M25" s="5"/>
      <c r="N25" s="5"/>
      <c r="O25" s="5">
        <v>1</v>
      </c>
      <c r="P25" s="5"/>
      <c r="Q25" s="5"/>
      <c r="R25" s="5">
        <v>1</v>
      </c>
      <c r="S25" s="5"/>
      <c r="T25" s="5"/>
      <c r="U25" s="5">
        <v>1</v>
      </c>
      <c r="V25" s="5"/>
      <c r="W25" s="5"/>
      <c r="X25" s="5">
        <v>1</v>
      </c>
      <c r="Y25" s="5"/>
      <c r="Z25" s="5"/>
      <c r="AA25" s="5">
        <v>1</v>
      </c>
      <c r="AB25" s="5"/>
      <c r="AC25" s="5"/>
      <c r="AD25" s="5">
        <v>1</v>
      </c>
      <c r="AE25" s="5"/>
      <c r="AF25" s="5"/>
      <c r="AG25" s="5">
        <v>1</v>
      </c>
      <c r="AH25" s="5"/>
      <c r="AI25" s="5"/>
      <c r="AJ25" s="5">
        <v>1</v>
      </c>
      <c r="AK25" s="5"/>
      <c r="AL25" s="5"/>
      <c r="AM25" s="5">
        <v>1</v>
      </c>
      <c r="AN25" s="5"/>
      <c r="AO25" s="5"/>
      <c r="AP25" s="5">
        <v>1</v>
      </c>
      <c r="AQ25" s="5"/>
      <c r="AR25" s="5"/>
      <c r="AS25" s="5">
        <v>1</v>
      </c>
      <c r="AT25" s="5"/>
      <c r="AU25" s="5"/>
      <c r="AV25" s="5">
        <v>1</v>
      </c>
      <c r="AW25" s="5"/>
      <c r="AX25" s="5"/>
      <c r="AY25" s="5">
        <v>1</v>
      </c>
      <c r="AZ25" s="5"/>
      <c r="BA25" s="5"/>
      <c r="BB25" s="5">
        <v>1</v>
      </c>
      <c r="BC25" s="5"/>
      <c r="BD25" s="5"/>
      <c r="BE25" s="5">
        <v>1</v>
      </c>
      <c r="BF25" s="5"/>
      <c r="BG25" s="5"/>
      <c r="BH25" s="5">
        <v>1</v>
      </c>
      <c r="BI25" s="5"/>
      <c r="BJ25" s="5"/>
      <c r="BK25" s="5">
        <v>1</v>
      </c>
      <c r="BL25" s="5"/>
      <c r="BM25" s="5"/>
      <c r="BN25" s="5">
        <v>1</v>
      </c>
      <c r="BO25" s="5"/>
      <c r="BP25" s="5"/>
      <c r="BQ25" s="5">
        <v>1</v>
      </c>
      <c r="BR25" s="5"/>
      <c r="BS25" s="5"/>
      <c r="BT25" s="5">
        <v>1</v>
      </c>
      <c r="BU25" s="5"/>
      <c r="BV25" s="5"/>
      <c r="BW25" s="5">
        <v>1</v>
      </c>
      <c r="BX25" s="5"/>
      <c r="BY25" s="5"/>
      <c r="BZ25" s="5">
        <v>1</v>
      </c>
      <c r="CA25" s="5"/>
      <c r="CB25" s="5"/>
      <c r="CC25" s="5">
        <v>1</v>
      </c>
      <c r="CD25" s="5"/>
      <c r="CE25" s="5"/>
      <c r="CF25" s="5">
        <v>1</v>
      </c>
      <c r="CG25" s="5"/>
      <c r="CH25" s="5"/>
      <c r="CI25" s="5">
        <v>1</v>
      </c>
      <c r="CJ25" s="5"/>
      <c r="CK25" s="5"/>
      <c r="CL25" s="5">
        <v>1</v>
      </c>
      <c r="CM25" s="5"/>
      <c r="CN25" s="5"/>
      <c r="CO25" s="5">
        <v>1</v>
      </c>
      <c r="CP25" s="5"/>
      <c r="CQ25" s="5"/>
      <c r="CR25" s="5">
        <v>1</v>
      </c>
      <c r="CS25" s="5"/>
      <c r="CT25" s="5"/>
      <c r="CU25" s="5">
        <v>1</v>
      </c>
      <c r="CV25" s="5"/>
      <c r="CW25" s="5"/>
      <c r="CX25" s="5">
        <v>1</v>
      </c>
      <c r="CY25" s="5"/>
      <c r="CZ25" s="5"/>
      <c r="DA25" s="5">
        <v>1</v>
      </c>
      <c r="DB25" s="5"/>
      <c r="DC25" s="5"/>
      <c r="DD25" s="5">
        <v>1</v>
      </c>
      <c r="DE25" s="5"/>
      <c r="DF25" s="5"/>
      <c r="DG25" s="5">
        <v>1</v>
      </c>
      <c r="DH25" s="5"/>
      <c r="DI25" s="5"/>
      <c r="DJ25" s="5">
        <v>1</v>
      </c>
      <c r="DK25" s="5"/>
      <c r="DL25" s="5"/>
      <c r="DM25" s="5">
        <v>1</v>
      </c>
      <c r="DN25" s="5"/>
      <c r="DO25" s="5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</row>
    <row r="26" spans="1:254" ht="15.5" x14ac:dyDescent="0.35">
      <c r="A26" s="3">
        <v>12</v>
      </c>
      <c r="B26" s="55" t="s">
        <v>708</v>
      </c>
      <c r="C26" s="9"/>
      <c r="D26" s="9">
        <v>1</v>
      </c>
      <c r="E26" s="9"/>
      <c r="F26" s="9"/>
      <c r="G26" s="9">
        <v>1</v>
      </c>
      <c r="H26" s="9"/>
      <c r="I26" s="9"/>
      <c r="J26" s="9">
        <v>1</v>
      </c>
      <c r="K26" s="9"/>
      <c r="L26" s="9"/>
      <c r="M26" s="9">
        <v>1</v>
      </c>
      <c r="N26" s="9"/>
      <c r="O26" s="9"/>
      <c r="P26" s="9">
        <v>1</v>
      </c>
      <c r="Q26" s="9"/>
      <c r="R26" s="9"/>
      <c r="S26" s="9">
        <v>1</v>
      </c>
      <c r="T26" s="9"/>
      <c r="U26" s="9"/>
      <c r="V26" s="9">
        <v>1</v>
      </c>
      <c r="W26" s="9"/>
      <c r="X26" s="9"/>
      <c r="Y26" s="9">
        <v>1</v>
      </c>
      <c r="Z26" s="9"/>
      <c r="AA26" s="9"/>
      <c r="AB26" s="9">
        <v>1</v>
      </c>
      <c r="AC26" s="9"/>
      <c r="AD26" s="9"/>
      <c r="AE26" s="9">
        <v>1</v>
      </c>
      <c r="AF26" s="9"/>
      <c r="AG26" s="9"/>
      <c r="AH26" s="9">
        <v>1</v>
      </c>
      <c r="AI26" s="9"/>
      <c r="AJ26" s="9"/>
      <c r="AK26" s="9">
        <v>1</v>
      </c>
      <c r="AL26" s="9"/>
      <c r="AM26" s="9"/>
      <c r="AN26" s="9">
        <v>1</v>
      </c>
      <c r="AO26" s="9"/>
      <c r="AP26" s="9"/>
      <c r="AQ26" s="9">
        <v>1</v>
      </c>
      <c r="AR26" s="9"/>
      <c r="AS26" s="9"/>
      <c r="AT26" s="9">
        <v>1</v>
      </c>
      <c r="AU26" s="9"/>
      <c r="AV26" s="9"/>
      <c r="AW26" s="9">
        <v>1</v>
      </c>
      <c r="AX26" s="9"/>
      <c r="AY26" s="9"/>
      <c r="AZ26" s="9">
        <v>1</v>
      </c>
      <c r="BA26" s="9"/>
      <c r="BB26" s="9"/>
      <c r="BC26" s="9">
        <v>1</v>
      </c>
      <c r="BD26" s="9"/>
      <c r="BE26" s="9"/>
      <c r="BF26" s="9">
        <v>1</v>
      </c>
      <c r="BG26" s="9"/>
      <c r="BH26" s="9"/>
      <c r="BI26" s="9">
        <v>1</v>
      </c>
      <c r="BJ26" s="9"/>
      <c r="BK26" s="9"/>
      <c r="BL26" s="9">
        <v>1</v>
      </c>
      <c r="BM26" s="9"/>
      <c r="BN26" s="9"/>
      <c r="BO26" s="9">
        <v>1</v>
      </c>
      <c r="BP26" s="9"/>
      <c r="BQ26" s="9"/>
      <c r="BR26" s="9">
        <v>1</v>
      </c>
      <c r="BS26" s="9"/>
      <c r="BT26" s="9"/>
      <c r="BU26" s="9">
        <v>1</v>
      </c>
      <c r="BV26" s="9"/>
      <c r="BW26" s="9"/>
      <c r="BX26" s="9">
        <v>1</v>
      </c>
      <c r="BY26" s="9"/>
      <c r="BZ26" s="9"/>
      <c r="CA26" s="9">
        <v>1</v>
      </c>
      <c r="CB26" s="9"/>
      <c r="CC26" s="9"/>
      <c r="CD26" s="9">
        <v>1</v>
      </c>
      <c r="CE26" s="9"/>
      <c r="CF26" s="9"/>
      <c r="CG26" s="9">
        <v>1</v>
      </c>
      <c r="CH26" s="9"/>
      <c r="CI26" s="9"/>
      <c r="CJ26" s="9">
        <v>1</v>
      </c>
      <c r="CK26" s="9"/>
      <c r="CL26" s="9"/>
      <c r="CM26" s="9">
        <v>1</v>
      </c>
      <c r="CN26" s="9"/>
      <c r="CO26" s="9"/>
      <c r="CP26" s="9">
        <v>1</v>
      </c>
      <c r="CQ26" s="9"/>
      <c r="CR26" s="9"/>
      <c r="CS26" s="9">
        <v>1</v>
      </c>
      <c r="CT26" s="9"/>
      <c r="CU26" s="9"/>
      <c r="CV26" s="9">
        <v>1</v>
      </c>
      <c r="CW26" s="9"/>
      <c r="CX26" s="9"/>
      <c r="CY26" s="9">
        <v>1</v>
      </c>
      <c r="CZ26" s="9"/>
      <c r="DA26" s="9"/>
      <c r="DB26" s="9">
        <v>1</v>
      </c>
      <c r="DC26" s="9"/>
      <c r="DD26" s="9"/>
      <c r="DE26" s="9">
        <v>1</v>
      </c>
      <c r="DF26" s="9"/>
      <c r="DG26" s="9"/>
      <c r="DH26" s="9">
        <v>1</v>
      </c>
      <c r="DI26" s="9"/>
      <c r="DJ26" s="9"/>
      <c r="DK26" s="9">
        <v>1</v>
      </c>
      <c r="DL26" s="9"/>
      <c r="DM26" s="9"/>
      <c r="DN26" s="9">
        <v>1</v>
      </c>
      <c r="DO26" s="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</row>
    <row r="27" spans="1:254" ht="15.5" x14ac:dyDescent="0.35">
      <c r="A27" s="72" t="s">
        <v>422</v>
      </c>
      <c r="B27" s="73"/>
      <c r="C27" s="3">
        <f t="shared" ref="C27:AH27" si="0">SUM(C15:C26)</f>
        <v>3</v>
      </c>
      <c r="D27" s="3">
        <f t="shared" si="0"/>
        <v>6</v>
      </c>
      <c r="E27" s="3">
        <f t="shared" si="0"/>
        <v>3</v>
      </c>
      <c r="F27" s="3">
        <f t="shared" si="0"/>
        <v>3</v>
      </c>
      <c r="G27" s="3">
        <f t="shared" si="0"/>
        <v>6</v>
      </c>
      <c r="H27" s="3">
        <f t="shared" si="0"/>
        <v>3</v>
      </c>
      <c r="I27" s="3">
        <f t="shared" si="0"/>
        <v>3</v>
      </c>
      <c r="J27" s="3">
        <f t="shared" si="0"/>
        <v>6</v>
      </c>
      <c r="K27" s="3">
        <f t="shared" si="0"/>
        <v>3</v>
      </c>
      <c r="L27" s="3">
        <f t="shared" si="0"/>
        <v>3</v>
      </c>
      <c r="M27" s="3">
        <f t="shared" si="0"/>
        <v>6</v>
      </c>
      <c r="N27" s="3">
        <f t="shared" si="0"/>
        <v>3</v>
      </c>
      <c r="O27" s="3">
        <f t="shared" si="0"/>
        <v>3</v>
      </c>
      <c r="P27" s="3">
        <f t="shared" si="0"/>
        <v>6</v>
      </c>
      <c r="Q27" s="3">
        <f t="shared" si="0"/>
        <v>3</v>
      </c>
      <c r="R27" s="3">
        <f t="shared" si="0"/>
        <v>3</v>
      </c>
      <c r="S27" s="3">
        <f t="shared" si="0"/>
        <v>6</v>
      </c>
      <c r="T27" s="3">
        <f t="shared" si="0"/>
        <v>3</v>
      </c>
      <c r="U27" s="3">
        <f t="shared" si="0"/>
        <v>3</v>
      </c>
      <c r="V27" s="3">
        <f t="shared" si="0"/>
        <v>6</v>
      </c>
      <c r="W27" s="3">
        <f t="shared" si="0"/>
        <v>3</v>
      </c>
      <c r="X27" s="3">
        <f t="shared" si="0"/>
        <v>3</v>
      </c>
      <c r="Y27" s="3">
        <f t="shared" si="0"/>
        <v>6</v>
      </c>
      <c r="Z27" s="3">
        <f t="shared" si="0"/>
        <v>3</v>
      </c>
      <c r="AA27" s="3">
        <f t="shared" si="0"/>
        <v>3</v>
      </c>
      <c r="AB27" s="3">
        <f t="shared" si="0"/>
        <v>6</v>
      </c>
      <c r="AC27" s="3">
        <f t="shared" si="0"/>
        <v>3</v>
      </c>
      <c r="AD27" s="3">
        <f t="shared" si="0"/>
        <v>3</v>
      </c>
      <c r="AE27" s="3">
        <f t="shared" si="0"/>
        <v>6</v>
      </c>
      <c r="AF27" s="3">
        <f t="shared" si="0"/>
        <v>3</v>
      </c>
      <c r="AG27" s="3">
        <f t="shared" si="0"/>
        <v>3</v>
      </c>
      <c r="AH27" s="3">
        <f t="shared" si="0"/>
        <v>6</v>
      </c>
      <c r="AI27" s="3">
        <f t="shared" ref="AI27:BN27" si="1">SUM(AI15:AI26)</f>
        <v>3</v>
      </c>
      <c r="AJ27" s="3">
        <f t="shared" si="1"/>
        <v>3</v>
      </c>
      <c r="AK27" s="3">
        <f t="shared" si="1"/>
        <v>6</v>
      </c>
      <c r="AL27" s="3">
        <f t="shared" si="1"/>
        <v>3</v>
      </c>
      <c r="AM27" s="3">
        <f t="shared" si="1"/>
        <v>3</v>
      </c>
      <c r="AN27" s="3">
        <f t="shared" si="1"/>
        <v>6</v>
      </c>
      <c r="AO27" s="3">
        <f t="shared" si="1"/>
        <v>3</v>
      </c>
      <c r="AP27" s="3">
        <f t="shared" si="1"/>
        <v>3</v>
      </c>
      <c r="AQ27" s="3">
        <f t="shared" si="1"/>
        <v>6</v>
      </c>
      <c r="AR27" s="3">
        <f t="shared" si="1"/>
        <v>3</v>
      </c>
      <c r="AS27" s="3">
        <f t="shared" si="1"/>
        <v>3</v>
      </c>
      <c r="AT27" s="3">
        <f t="shared" si="1"/>
        <v>6</v>
      </c>
      <c r="AU27" s="3">
        <f t="shared" si="1"/>
        <v>3</v>
      </c>
      <c r="AV27" s="3">
        <f t="shared" si="1"/>
        <v>3</v>
      </c>
      <c r="AW27" s="3">
        <f t="shared" si="1"/>
        <v>6</v>
      </c>
      <c r="AX27" s="3">
        <f t="shared" si="1"/>
        <v>3</v>
      </c>
      <c r="AY27" s="3">
        <f t="shared" si="1"/>
        <v>3</v>
      </c>
      <c r="AZ27" s="3">
        <f t="shared" si="1"/>
        <v>6</v>
      </c>
      <c r="BA27" s="3">
        <f t="shared" si="1"/>
        <v>3</v>
      </c>
      <c r="BB27" s="3">
        <f t="shared" si="1"/>
        <v>3</v>
      </c>
      <c r="BC27" s="3">
        <f t="shared" si="1"/>
        <v>6</v>
      </c>
      <c r="BD27" s="3">
        <f t="shared" si="1"/>
        <v>3</v>
      </c>
      <c r="BE27" s="3">
        <f t="shared" si="1"/>
        <v>3</v>
      </c>
      <c r="BF27" s="3">
        <f t="shared" si="1"/>
        <v>6</v>
      </c>
      <c r="BG27" s="3">
        <f t="shared" si="1"/>
        <v>3</v>
      </c>
      <c r="BH27" s="3">
        <f t="shared" si="1"/>
        <v>3</v>
      </c>
      <c r="BI27" s="3">
        <f t="shared" si="1"/>
        <v>6</v>
      </c>
      <c r="BJ27" s="3">
        <f t="shared" si="1"/>
        <v>3</v>
      </c>
      <c r="BK27" s="3">
        <f t="shared" si="1"/>
        <v>3</v>
      </c>
      <c r="BL27" s="3">
        <f t="shared" si="1"/>
        <v>6</v>
      </c>
      <c r="BM27" s="3">
        <f t="shared" si="1"/>
        <v>3</v>
      </c>
      <c r="BN27" s="3">
        <f t="shared" si="1"/>
        <v>3</v>
      </c>
      <c r="BO27" s="3">
        <f t="shared" ref="BO27:CT27" si="2">SUM(BO15:BO26)</f>
        <v>6</v>
      </c>
      <c r="BP27" s="3">
        <f t="shared" si="2"/>
        <v>3</v>
      </c>
      <c r="BQ27" s="3">
        <f t="shared" si="2"/>
        <v>3</v>
      </c>
      <c r="BR27" s="3">
        <f t="shared" si="2"/>
        <v>6</v>
      </c>
      <c r="BS27" s="3">
        <f t="shared" si="2"/>
        <v>3</v>
      </c>
      <c r="BT27" s="3">
        <f t="shared" si="2"/>
        <v>3</v>
      </c>
      <c r="BU27" s="3">
        <f t="shared" si="2"/>
        <v>6</v>
      </c>
      <c r="BV27" s="3">
        <f t="shared" si="2"/>
        <v>3</v>
      </c>
      <c r="BW27" s="3">
        <f t="shared" si="2"/>
        <v>3</v>
      </c>
      <c r="BX27" s="3">
        <f t="shared" si="2"/>
        <v>6</v>
      </c>
      <c r="BY27" s="3">
        <f t="shared" si="2"/>
        <v>3</v>
      </c>
      <c r="BZ27" s="3">
        <f t="shared" si="2"/>
        <v>3</v>
      </c>
      <c r="CA27" s="3">
        <f t="shared" si="2"/>
        <v>6</v>
      </c>
      <c r="CB27" s="3">
        <f t="shared" si="2"/>
        <v>3</v>
      </c>
      <c r="CC27" s="3">
        <f t="shared" si="2"/>
        <v>3</v>
      </c>
      <c r="CD27" s="3">
        <f t="shared" si="2"/>
        <v>6</v>
      </c>
      <c r="CE27" s="3">
        <f t="shared" si="2"/>
        <v>3</v>
      </c>
      <c r="CF27" s="3">
        <f t="shared" si="2"/>
        <v>3</v>
      </c>
      <c r="CG27" s="3">
        <f t="shared" si="2"/>
        <v>6</v>
      </c>
      <c r="CH27" s="3">
        <f t="shared" si="2"/>
        <v>3</v>
      </c>
      <c r="CI27" s="3">
        <f t="shared" si="2"/>
        <v>3</v>
      </c>
      <c r="CJ27" s="3">
        <f t="shared" si="2"/>
        <v>6</v>
      </c>
      <c r="CK27" s="3">
        <f t="shared" si="2"/>
        <v>3</v>
      </c>
      <c r="CL27" s="3">
        <f t="shared" si="2"/>
        <v>3</v>
      </c>
      <c r="CM27" s="3">
        <f t="shared" si="2"/>
        <v>6</v>
      </c>
      <c r="CN27" s="3">
        <f t="shared" si="2"/>
        <v>3</v>
      </c>
      <c r="CO27" s="3">
        <f t="shared" si="2"/>
        <v>3</v>
      </c>
      <c r="CP27" s="3">
        <f t="shared" si="2"/>
        <v>6</v>
      </c>
      <c r="CQ27" s="3">
        <f t="shared" si="2"/>
        <v>3</v>
      </c>
      <c r="CR27" s="3">
        <f t="shared" si="2"/>
        <v>3</v>
      </c>
      <c r="CS27" s="3">
        <f t="shared" si="2"/>
        <v>6</v>
      </c>
      <c r="CT27" s="3">
        <f t="shared" si="2"/>
        <v>3</v>
      </c>
      <c r="CU27" s="3">
        <f t="shared" ref="CU27:DZ27" si="3">SUM(CU15:CU26)</f>
        <v>3</v>
      </c>
      <c r="CV27" s="3">
        <f t="shared" si="3"/>
        <v>6</v>
      </c>
      <c r="CW27" s="3">
        <f t="shared" si="3"/>
        <v>3</v>
      </c>
      <c r="CX27" s="3">
        <f t="shared" si="3"/>
        <v>3</v>
      </c>
      <c r="CY27" s="3">
        <f t="shared" si="3"/>
        <v>6</v>
      </c>
      <c r="CZ27" s="3">
        <f t="shared" si="3"/>
        <v>3</v>
      </c>
      <c r="DA27" s="3">
        <f t="shared" si="3"/>
        <v>3</v>
      </c>
      <c r="DB27" s="3">
        <f t="shared" si="3"/>
        <v>6</v>
      </c>
      <c r="DC27" s="3">
        <f t="shared" si="3"/>
        <v>3</v>
      </c>
      <c r="DD27" s="3">
        <f t="shared" si="3"/>
        <v>3</v>
      </c>
      <c r="DE27" s="3">
        <f t="shared" si="3"/>
        <v>6</v>
      </c>
      <c r="DF27" s="3">
        <f t="shared" si="3"/>
        <v>3</v>
      </c>
      <c r="DG27" s="3">
        <f t="shared" si="3"/>
        <v>3</v>
      </c>
      <c r="DH27" s="3">
        <f t="shared" si="3"/>
        <v>6</v>
      </c>
      <c r="DI27" s="3">
        <f t="shared" si="3"/>
        <v>3</v>
      </c>
      <c r="DJ27" s="3">
        <f t="shared" si="3"/>
        <v>3</v>
      </c>
      <c r="DK27" s="3">
        <f t="shared" si="3"/>
        <v>6</v>
      </c>
      <c r="DL27" s="3">
        <f t="shared" si="3"/>
        <v>3</v>
      </c>
      <c r="DM27" s="3">
        <f t="shared" si="3"/>
        <v>3</v>
      </c>
      <c r="DN27" s="3">
        <f t="shared" si="3"/>
        <v>6</v>
      </c>
      <c r="DO27" s="3">
        <f t="shared" si="3"/>
        <v>3</v>
      </c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</row>
    <row r="28" spans="1:254" ht="15.5" x14ac:dyDescent="0.35">
      <c r="A28" s="74" t="s">
        <v>442</v>
      </c>
      <c r="B28" s="75"/>
      <c r="C28" s="17">
        <f>C27/12%</f>
        <v>25</v>
      </c>
      <c r="D28" s="17">
        <f t="shared" ref="D28:BO28" si="4">D27/12%</f>
        <v>50</v>
      </c>
      <c r="E28" s="17">
        <f t="shared" si="4"/>
        <v>25</v>
      </c>
      <c r="F28" s="17">
        <f t="shared" si="4"/>
        <v>25</v>
      </c>
      <c r="G28" s="17">
        <f t="shared" si="4"/>
        <v>50</v>
      </c>
      <c r="H28" s="17">
        <f t="shared" si="4"/>
        <v>25</v>
      </c>
      <c r="I28" s="17">
        <f t="shared" si="4"/>
        <v>25</v>
      </c>
      <c r="J28" s="17">
        <f t="shared" si="4"/>
        <v>50</v>
      </c>
      <c r="K28" s="17">
        <f t="shared" si="4"/>
        <v>25</v>
      </c>
      <c r="L28" s="17">
        <f t="shared" si="4"/>
        <v>25</v>
      </c>
      <c r="M28" s="17">
        <f t="shared" si="4"/>
        <v>50</v>
      </c>
      <c r="N28" s="17">
        <f t="shared" si="4"/>
        <v>25</v>
      </c>
      <c r="O28" s="17">
        <f t="shared" si="4"/>
        <v>25</v>
      </c>
      <c r="P28" s="17">
        <f t="shared" si="4"/>
        <v>50</v>
      </c>
      <c r="Q28" s="17">
        <f t="shared" si="4"/>
        <v>25</v>
      </c>
      <c r="R28" s="17">
        <f t="shared" si="4"/>
        <v>25</v>
      </c>
      <c r="S28" s="17">
        <f t="shared" si="4"/>
        <v>50</v>
      </c>
      <c r="T28" s="17">
        <f t="shared" si="4"/>
        <v>25</v>
      </c>
      <c r="U28" s="17">
        <f t="shared" si="4"/>
        <v>25</v>
      </c>
      <c r="V28" s="17">
        <f t="shared" si="4"/>
        <v>50</v>
      </c>
      <c r="W28" s="17">
        <f t="shared" si="4"/>
        <v>25</v>
      </c>
      <c r="X28" s="17">
        <f t="shared" si="4"/>
        <v>25</v>
      </c>
      <c r="Y28" s="17">
        <f t="shared" si="4"/>
        <v>50</v>
      </c>
      <c r="Z28" s="17">
        <f t="shared" si="4"/>
        <v>25</v>
      </c>
      <c r="AA28" s="17">
        <f t="shared" si="4"/>
        <v>25</v>
      </c>
      <c r="AB28" s="17">
        <f t="shared" si="4"/>
        <v>50</v>
      </c>
      <c r="AC28" s="17">
        <f t="shared" si="4"/>
        <v>25</v>
      </c>
      <c r="AD28" s="17">
        <f t="shared" si="4"/>
        <v>25</v>
      </c>
      <c r="AE28" s="17">
        <f t="shared" si="4"/>
        <v>50</v>
      </c>
      <c r="AF28" s="17">
        <f t="shared" si="4"/>
        <v>25</v>
      </c>
      <c r="AG28" s="17">
        <f t="shared" si="4"/>
        <v>25</v>
      </c>
      <c r="AH28" s="17">
        <f t="shared" si="4"/>
        <v>50</v>
      </c>
      <c r="AI28" s="17">
        <f t="shared" si="4"/>
        <v>25</v>
      </c>
      <c r="AJ28" s="17">
        <f t="shared" si="4"/>
        <v>25</v>
      </c>
      <c r="AK28" s="17">
        <f t="shared" si="4"/>
        <v>50</v>
      </c>
      <c r="AL28" s="17">
        <f t="shared" si="4"/>
        <v>25</v>
      </c>
      <c r="AM28" s="17">
        <f t="shared" si="4"/>
        <v>25</v>
      </c>
      <c r="AN28" s="17">
        <f t="shared" si="4"/>
        <v>50</v>
      </c>
      <c r="AO28" s="17">
        <f t="shared" si="4"/>
        <v>25</v>
      </c>
      <c r="AP28" s="17">
        <f t="shared" si="4"/>
        <v>25</v>
      </c>
      <c r="AQ28" s="17">
        <f t="shared" si="4"/>
        <v>50</v>
      </c>
      <c r="AR28" s="17">
        <f t="shared" si="4"/>
        <v>25</v>
      </c>
      <c r="AS28" s="17">
        <f t="shared" si="4"/>
        <v>25</v>
      </c>
      <c r="AT28" s="17">
        <f t="shared" si="4"/>
        <v>50</v>
      </c>
      <c r="AU28" s="17">
        <f t="shared" si="4"/>
        <v>25</v>
      </c>
      <c r="AV28" s="17">
        <f t="shared" si="4"/>
        <v>25</v>
      </c>
      <c r="AW28" s="17">
        <f t="shared" si="4"/>
        <v>50</v>
      </c>
      <c r="AX28" s="17">
        <f t="shared" si="4"/>
        <v>25</v>
      </c>
      <c r="AY28" s="17">
        <f t="shared" si="4"/>
        <v>25</v>
      </c>
      <c r="AZ28" s="17">
        <f t="shared" si="4"/>
        <v>50</v>
      </c>
      <c r="BA28" s="17">
        <f t="shared" si="4"/>
        <v>25</v>
      </c>
      <c r="BB28" s="17">
        <f t="shared" si="4"/>
        <v>25</v>
      </c>
      <c r="BC28" s="17">
        <f t="shared" si="4"/>
        <v>50</v>
      </c>
      <c r="BD28" s="17">
        <f t="shared" si="4"/>
        <v>25</v>
      </c>
      <c r="BE28" s="17">
        <f t="shared" si="4"/>
        <v>25</v>
      </c>
      <c r="BF28" s="17">
        <f t="shared" si="4"/>
        <v>50</v>
      </c>
      <c r="BG28" s="17">
        <f t="shared" si="4"/>
        <v>25</v>
      </c>
      <c r="BH28" s="17">
        <f t="shared" si="4"/>
        <v>25</v>
      </c>
      <c r="BI28" s="17">
        <f t="shared" si="4"/>
        <v>50</v>
      </c>
      <c r="BJ28" s="17">
        <f t="shared" si="4"/>
        <v>25</v>
      </c>
      <c r="BK28" s="17">
        <f t="shared" si="4"/>
        <v>25</v>
      </c>
      <c r="BL28" s="17">
        <f t="shared" si="4"/>
        <v>50</v>
      </c>
      <c r="BM28" s="17">
        <f t="shared" si="4"/>
        <v>25</v>
      </c>
      <c r="BN28" s="17">
        <f t="shared" si="4"/>
        <v>25</v>
      </c>
      <c r="BO28" s="17">
        <f t="shared" si="4"/>
        <v>50</v>
      </c>
      <c r="BP28" s="17">
        <f t="shared" ref="BP28:DO28" si="5">BP27/12%</f>
        <v>25</v>
      </c>
      <c r="BQ28" s="17">
        <f t="shared" si="5"/>
        <v>25</v>
      </c>
      <c r="BR28" s="17">
        <f t="shared" si="5"/>
        <v>50</v>
      </c>
      <c r="BS28" s="17">
        <f t="shared" si="5"/>
        <v>25</v>
      </c>
      <c r="BT28" s="17">
        <f t="shared" si="5"/>
        <v>25</v>
      </c>
      <c r="BU28" s="17">
        <f t="shared" si="5"/>
        <v>50</v>
      </c>
      <c r="BV28" s="17">
        <f t="shared" si="5"/>
        <v>25</v>
      </c>
      <c r="BW28" s="17">
        <f t="shared" si="5"/>
        <v>25</v>
      </c>
      <c r="BX28" s="17">
        <f t="shared" si="5"/>
        <v>50</v>
      </c>
      <c r="BY28" s="17">
        <f t="shared" si="5"/>
        <v>25</v>
      </c>
      <c r="BZ28" s="17">
        <f t="shared" si="5"/>
        <v>25</v>
      </c>
      <c r="CA28" s="17">
        <f t="shared" si="5"/>
        <v>50</v>
      </c>
      <c r="CB28" s="17">
        <f t="shared" si="5"/>
        <v>25</v>
      </c>
      <c r="CC28" s="17">
        <f t="shared" si="5"/>
        <v>25</v>
      </c>
      <c r="CD28" s="17">
        <f t="shared" si="5"/>
        <v>50</v>
      </c>
      <c r="CE28" s="17">
        <f t="shared" si="5"/>
        <v>25</v>
      </c>
      <c r="CF28" s="17">
        <f t="shared" si="5"/>
        <v>25</v>
      </c>
      <c r="CG28" s="17">
        <f t="shared" si="5"/>
        <v>50</v>
      </c>
      <c r="CH28" s="17">
        <f t="shared" si="5"/>
        <v>25</v>
      </c>
      <c r="CI28" s="17">
        <f t="shared" si="5"/>
        <v>25</v>
      </c>
      <c r="CJ28" s="17">
        <f t="shared" si="5"/>
        <v>50</v>
      </c>
      <c r="CK28" s="17">
        <f t="shared" si="5"/>
        <v>25</v>
      </c>
      <c r="CL28" s="17">
        <f t="shared" si="5"/>
        <v>25</v>
      </c>
      <c r="CM28" s="17">
        <f t="shared" si="5"/>
        <v>50</v>
      </c>
      <c r="CN28" s="17">
        <f t="shared" si="5"/>
        <v>25</v>
      </c>
      <c r="CO28" s="17">
        <f t="shared" si="5"/>
        <v>25</v>
      </c>
      <c r="CP28" s="17">
        <f t="shared" si="5"/>
        <v>50</v>
      </c>
      <c r="CQ28" s="17">
        <f t="shared" si="5"/>
        <v>25</v>
      </c>
      <c r="CR28" s="17">
        <f t="shared" si="5"/>
        <v>25</v>
      </c>
      <c r="CS28" s="17">
        <f t="shared" si="5"/>
        <v>50</v>
      </c>
      <c r="CT28" s="17">
        <f t="shared" si="5"/>
        <v>25</v>
      </c>
      <c r="CU28" s="17">
        <f t="shared" si="5"/>
        <v>25</v>
      </c>
      <c r="CV28" s="17">
        <f t="shared" si="5"/>
        <v>50</v>
      </c>
      <c r="CW28" s="17">
        <f t="shared" si="5"/>
        <v>25</v>
      </c>
      <c r="CX28" s="17">
        <f t="shared" si="5"/>
        <v>25</v>
      </c>
      <c r="CY28" s="17">
        <f t="shared" si="5"/>
        <v>50</v>
      </c>
      <c r="CZ28" s="17">
        <f t="shared" si="5"/>
        <v>25</v>
      </c>
      <c r="DA28" s="17">
        <f t="shared" si="5"/>
        <v>25</v>
      </c>
      <c r="DB28" s="17">
        <f t="shared" si="5"/>
        <v>50</v>
      </c>
      <c r="DC28" s="17">
        <f t="shared" si="5"/>
        <v>25</v>
      </c>
      <c r="DD28" s="17">
        <f t="shared" si="5"/>
        <v>25</v>
      </c>
      <c r="DE28" s="17">
        <f t="shared" si="5"/>
        <v>50</v>
      </c>
      <c r="DF28" s="17">
        <f t="shared" si="5"/>
        <v>25</v>
      </c>
      <c r="DG28" s="17">
        <f t="shared" si="5"/>
        <v>25</v>
      </c>
      <c r="DH28" s="17">
        <f t="shared" si="5"/>
        <v>50</v>
      </c>
      <c r="DI28" s="17">
        <f t="shared" si="5"/>
        <v>25</v>
      </c>
      <c r="DJ28" s="17">
        <f t="shared" si="5"/>
        <v>25</v>
      </c>
      <c r="DK28" s="17">
        <f t="shared" si="5"/>
        <v>50</v>
      </c>
      <c r="DL28" s="17">
        <f t="shared" si="5"/>
        <v>25</v>
      </c>
      <c r="DM28" s="17">
        <f t="shared" si="5"/>
        <v>25</v>
      </c>
      <c r="DN28" s="17">
        <f t="shared" si="5"/>
        <v>50</v>
      </c>
      <c r="DO28" s="17">
        <f t="shared" si="5"/>
        <v>25</v>
      </c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</row>
    <row r="29" spans="1:254" ht="15.5" x14ac:dyDescent="0.35">
      <c r="B29" s="11"/>
      <c r="C29" s="12"/>
      <c r="T29" s="11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</row>
    <row r="30" spans="1:254" ht="15.5" x14ac:dyDescent="0.35">
      <c r="B30" s="56" t="s">
        <v>423</v>
      </c>
      <c r="C30" s="57"/>
      <c r="D30" s="57"/>
      <c r="E30" s="58"/>
      <c r="F30" s="22"/>
      <c r="G30" s="22"/>
      <c r="T30" s="11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</row>
    <row r="31" spans="1:254" ht="15.5" x14ac:dyDescent="0.35">
      <c r="B31" s="23" t="s">
        <v>424</v>
      </c>
      <c r="C31" s="24" t="s">
        <v>427</v>
      </c>
      <c r="D31" s="32">
        <f>E31/100*12</f>
        <v>3</v>
      </c>
      <c r="E31" s="25">
        <f>(C28+F28+I28+L28+O28+R28+U28)/7</f>
        <v>25</v>
      </c>
      <c r="F31" s="26"/>
      <c r="G31" s="26"/>
      <c r="T31" s="11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</row>
    <row r="32" spans="1:254" ht="15.5" x14ac:dyDescent="0.35">
      <c r="B32" s="23" t="s">
        <v>425</v>
      </c>
      <c r="C32" s="27" t="s">
        <v>427</v>
      </c>
      <c r="D32" s="32">
        <f t="shared" ref="D32:D33" si="6">E32/100*12</f>
        <v>6</v>
      </c>
      <c r="E32" s="28">
        <f>(D28+G28+J28+M28+P28+S28+V28)/7</f>
        <v>50</v>
      </c>
      <c r="F32" s="26"/>
      <c r="G32" s="26"/>
      <c r="T32" s="11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</row>
    <row r="33" spans="2:254" ht="15.5" x14ac:dyDescent="0.35">
      <c r="B33" s="23" t="s">
        <v>426</v>
      </c>
      <c r="C33" s="27" t="s">
        <v>427</v>
      </c>
      <c r="D33" s="32">
        <f t="shared" si="6"/>
        <v>3</v>
      </c>
      <c r="E33" s="28">
        <f>(E28+H28+K28+N28+Q28+T28+W28)/7</f>
        <v>25</v>
      </c>
      <c r="F33" s="26"/>
      <c r="G33" s="26"/>
      <c r="T33" s="11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</row>
    <row r="34" spans="2:254" ht="15.5" x14ac:dyDescent="0.35">
      <c r="B34" s="23"/>
      <c r="C34" s="27"/>
      <c r="D34" s="30">
        <f>SUM(D31:D33)</f>
        <v>12</v>
      </c>
      <c r="E34" s="30">
        <f>SUM(E31:E33)</f>
        <v>100</v>
      </c>
      <c r="F34" s="26"/>
      <c r="G34" s="26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</row>
    <row r="35" spans="2:254" ht="15.5" x14ac:dyDescent="0.35">
      <c r="B35" s="23"/>
      <c r="D35" s="59" t="s">
        <v>55</v>
      </c>
      <c r="E35" s="60"/>
      <c r="F35" s="62" t="s">
        <v>3</v>
      </c>
      <c r="G35" s="63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</row>
    <row r="36" spans="2:254" ht="15.5" x14ac:dyDescent="0.35">
      <c r="B36" s="23" t="s">
        <v>424</v>
      </c>
      <c r="C36" s="27" t="s">
        <v>428</v>
      </c>
      <c r="D36" s="31">
        <f>E36/100*12</f>
        <v>3</v>
      </c>
      <c r="E36" s="28">
        <f>(X28+AA28+AD28+AG28+AJ28+AM28+AP28)/7</f>
        <v>25</v>
      </c>
      <c r="F36" s="31">
        <f>G36/100*12</f>
        <v>3</v>
      </c>
      <c r="G36" s="28">
        <f>(AS28+AV28+AY28+BB28+BE28)/5</f>
        <v>25</v>
      </c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</row>
    <row r="37" spans="2:254" x14ac:dyDescent="0.35">
      <c r="B37" s="23" t="s">
        <v>425</v>
      </c>
      <c r="C37" s="27" t="s">
        <v>428</v>
      </c>
      <c r="D37" s="31">
        <f t="shared" ref="D37:D38" si="7">E37/100*12</f>
        <v>6</v>
      </c>
      <c r="E37" s="28">
        <f>(Y28+AB28+AE28+AH28+AK28+AN28+AQ28)/7</f>
        <v>50</v>
      </c>
      <c r="F37" s="31">
        <f t="shared" ref="F37:F38" si="8">G37/100*12</f>
        <v>6</v>
      </c>
      <c r="G37" s="28">
        <f>(AT28+AW28+AZ28+BC28+BF28)/5</f>
        <v>50</v>
      </c>
    </row>
    <row r="38" spans="2:254" x14ac:dyDescent="0.35">
      <c r="B38" s="23" t="s">
        <v>426</v>
      </c>
      <c r="C38" s="27" t="s">
        <v>428</v>
      </c>
      <c r="D38" s="31">
        <f t="shared" si="7"/>
        <v>3</v>
      </c>
      <c r="E38" s="28">
        <f>(Z28+AC28+AF28+AI28+AL28+AO28+AR28)/7</f>
        <v>25</v>
      </c>
      <c r="F38" s="31">
        <f t="shared" si="8"/>
        <v>3</v>
      </c>
      <c r="G38" s="28">
        <f>(AU28+AX28+BA28+BD28+BG28)/5</f>
        <v>25</v>
      </c>
    </row>
    <row r="39" spans="2:254" x14ac:dyDescent="0.35">
      <c r="B39" s="23"/>
      <c r="C39" s="27"/>
      <c r="D39" s="30">
        <f>SUM(D36:D38)</f>
        <v>12</v>
      </c>
      <c r="E39" s="30">
        <f>SUM(E36:E38)</f>
        <v>100</v>
      </c>
      <c r="F39" s="30">
        <f>SUM(F36:F38)</f>
        <v>12</v>
      </c>
      <c r="G39" s="30">
        <f>SUM(G36:G38)</f>
        <v>100</v>
      </c>
    </row>
    <row r="40" spans="2:254" x14ac:dyDescent="0.35">
      <c r="B40" s="23" t="s">
        <v>424</v>
      </c>
      <c r="C40" s="27" t="s">
        <v>429</v>
      </c>
      <c r="D40" s="20">
        <f>E40/100*12</f>
        <v>3</v>
      </c>
      <c r="E40" s="28">
        <f>(BH28+BK28+BN28+BQ28+BT28)/5</f>
        <v>25</v>
      </c>
      <c r="F40" s="26"/>
      <c r="G40" s="26"/>
    </row>
    <row r="41" spans="2:254" ht="39" customHeight="1" x14ac:dyDescent="0.35">
      <c r="B41" s="23" t="s">
        <v>425</v>
      </c>
      <c r="C41" s="27" t="s">
        <v>429</v>
      </c>
      <c r="D41" s="52">
        <f t="shared" ref="D41:D42" si="9">E41/100*12</f>
        <v>6</v>
      </c>
      <c r="E41" s="28">
        <f>(BI28+BL28+BO28+BR28+BU28)/5</f>
        <v>50</v>
      </c>
      <c r="F41" s="26"/>
      <c r="G41" s="26"/>
    </row>
    <row r="42" spans="2:254" x14ac:dyDescent="0.35">
      <c r="B42" s="23" t="s">
        <v>426</v>
      </c>
      <c r="C42" s="27" t="s">
        <v>429</v>
      </c>
      <c r="D42" s="52">
        <f t="shared" si="9"/>
        <v>3</v>
      </c>
      <c r="E42" s="28">
        <f>(BJ28+BM28+BP28+BS28+BV28)/5</f>
        <v>25</v>
      </c>
      <c r="F42" s="26"/>
      <c r="G42" s="26"/>
    </row>
    <row r="43" spans="2:254" x14ac:dyDescent="0.35">
      <c r="B43" s="23"/>
      <c r="C43" s="27"/>
      <c r="D43" s="29">
        <f>SUM(D40:D42)</f>
        <v>12</v>
      </c>
      <c r="E43" s="30">
        <f>SUM(E40:E42)</f>
        <v>100</v>
      </c>
      <c r="F43" s="26"/>
      <c r="G43" s="26"/>
    </row>
    <row r="44" spans="2:254" x14ac:dyDescent="0.35">
      <c r="B44" s="23"/>
      <c r="C44" s="27"/>
      <c r="D44" s="59" t="s">
        <v>113</v>
      </c>
      <c r="E44" s="60"/>
      <c r="F44" s="64" t="s">
        <v>114</v>
      </c>
      <c r="G44" s="65"/>
    </row>
    <row r="45" spans="2:254" x14ac:dyDescent="0.35">
      <c r="B45" s="23" t="s">
        <v>424</v>
      </c>
      <c r="C45" s="27" t="s">
        <v>430</v>
      </c>
      <c r="D45" s="20">
        <f>E45/100*12</f>
        <v>3</v>
      </c>
      <c r="E45" s="28">
        <f>(BW28+BZ28+CC28+CF28)/4</f>
        <v>25</v>
      </c>
      <c r="F45" s="20">
        <f>G45/100*12</f>
        <v>3</v>
      </c>
      <c r="G45" s="28">
        <f>(CI28+CL28+CO28+CR28+CU28+CX28)/6</f>
        <v>25</v>
      </c>
    </row>
    <row r="46" spans="2:254" x14ac:dyDescent="0.35">
      <c r="B46" s="23" t="s">
        <v>425</v>
      </c>
      <c r="C46" s="27" t="s">
        <v>430</v>
      </c>
      <c r="D46" s="52">
        <f t="shared" ref="D46:D47" si="10">E46/100*12</f>
        <v>6</v>
      </c>
      <c r="E46" s="28">
        <f>(BX28+CA28+CD28+CG28)/4</f>
        <v>50</v>
      </c>
      <c r="F46" s="52">
        <f t="shared" ref="F46:F47" si="11">G46/100*12</f>
        <v>6</v>
      </c>
      <c r="G46" s="28">
        <f>(CJ28+CM28+CP28+CS28+CV28+CY28)/6</f>
        <v>50</v>
      </c>
    </row>
    <row r="47" spans="2:254" x14ac:dyDescent="0.35">
      <c r="B47" s="23" t="s">
        <v>426</v>
      </c>
      <c r="C47" s="27" t="s">
        <v>430</v>
      </c>
      <c r="D47" s="52">
        <f t="shared" si="10"/>
        <v>3</v>
      </c>
      <c r="E47" s="28">
        <f>(BY28+CB28+CE28+CH28)/4</f>
        <v>25</v>
      </c>
      <c r="F47" s="52">
        <f t="shared" si="11"/>
        <v>3</v>
      </c>
      <c r="G47" s="28">
        <f>(CK28+CN28+CQ28+CT28+CW28+CZ28)/6</f>
        <v>25</v>
      </c>
    </row>
    <row r="48" spans="2:254" ht="15" customHeight="1" x14ac:dyDescent="0.35">
      <c r="B48" s="23"/>
      <c r="C48" s="27"/>
      <c r="D48" s="29">
        <f>SUM(D45:D47)</f>
        <v>12</v>
      </c>
      <c r="E48" s="29">
        <f>SUM(E45:E47)</f>
        <v>100</v>
      </c>
      <c r="F48" s="29">
        <f>SUM(F45:F47)</f>
        <v>12</v>
      </c>
      <c r="G48" s="29">
        <f>SUM(G45:G47)</f>
        <v>100</v>
      </c>
    </row>
    <row r="49" spans="2:7" ht="15" customHeight="1" x14ac:dyDescent="0.35">
      <c r="B49" s="23" t="s">
        <v>424</v>
      </c>
      <c r="C49" s="27" t="s">
        <v>431</v>
      </c>
      <c r="D49" s="20">
        <f>E49/100*12</f>
        <v>3</v>
      </c>
      <c r="E49" s="28">
        <f>(DA28+DD28+DG28+DJ28+DM28)/5</f>
        <v>25</v>
      </c>
      <c r="F49" s="26"/>
      <c r="G49" s="26"/>
    </row>
    <row r="50" spans="2:7" x14ac:dyDescent="0.35">
      <c r="B50" s="23" t="s">
        <v>425</v>
      </c>
      <c r="C50" s="27" t="s">
        <v>431</v>
      </c>
      <c r="D50" s="52">
        <f t="shared" ref="D50:D51" si="12">E50/100*12</f>
        <v>6</v>
      </c>
      <c r="E50" s="28">
        <f>(DB28+DE28+DH28+DK28+DN28)/5</f>
        <v>50</v>
      </c>
      <c r="F50" s="26"/>
      <c r="G50" s="26"/>
    </row>
    <row r="51" spans="2:7" x14ac:dyDescent="0.35">
      <c r="B51" s="23" t="s">
        <v>426</v>
      </c>
      <c r="C51" s="27" t="s">
        <v>431</v>
      </c>
      <c r="D51" s="52">
        <f t="shared" si="12"/>
        <v>3</v>
      </c>
      <c r="E51" s="28">
        <f>(DC28+DF28+DI28+DL28+DO28)/5</f>
        <v>25</v>
      </c>
      <c r="F51" s="26"/>
      <c r="G51" s="26"/>
    </row>
    <row r="52" spans="2:7" x14ac:dyDescent="0.35">
      <c r="B52" s="23"/>
      <c r="C52" s="27"/>
      <c r="D52" s="29">
        <f>SUM(D49:D51)</f>
        <v>12</v>
      </c>
      <c r="E52" s="29">
        <f>SUM(E49:E51)</f>
        <v>100</v>
      </c>
      <c r="F52" s="26"/>
      <c r="G52" s="26"/>
    </row>
  </sheetData>
  <mergeCells count="116">
    <mergeCell ref="D35:E35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27:B27"/>
    <mergeCell ref="A28:B28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30:E30"/>
    <mergeCell ref="D44:E44"/>
    <mergeCell ref="DM2:DN2"/>
    <mergeCell ref="F35:G35"/>
    <mergeCell ref="F44:G44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6"/>
  <sheetViews>
    <sheetView topLeftCell="A13" workbookViewId="0">
      <selection activeCell="F12" sqref="F12:H12"/>
    </sheetView>
  </sheetViews>
  <sheetFormatPr defaultRowHeight="14.5" x14ac:dyDescent="0.35"/>
  <cols>
    <col min="2" max="2" width="45.453125" customWidth="1"/>
  </cols>
  <sheetData>
    <row r="1" spans="1:254" ht="15.5" x14ac:dyDescent="0.35">
      <c r="A1" s="6" t="s">
        <v>151</v>
      </c>
      <c r="B1" s="14" t="s">
        <v>150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5" x14ac:dyDescent="0.35">
      <c r="A2" s="80" t="s">
        <v>710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7"/>
      <c r="P2" s="7"/>
      <c r="Q2" s="7"/>
      <c r="R2" s="7"/>
      <c r="S2" s="7"/>
      <c r="T2" s="7"/>
      <c r="U2" s="7"/>
      <c r="V2" s="7"/>
      <c r="DP2" s="61" t="s">
        <v>662</v>
      </c>
      <c r="DQ2" s="61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5" x14ac:dyDescent="0.3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5" x14ac:dyDescent="0.35">
      <c r="A5" s="77" t="s">
        <v>0</v>
      </c>
      <c r="B5" s="77" t="s">
        <v>1</v>
      </c>
      <c r="C5" s="78" t="s">
        <v>56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68" t="s">
        <v>2</v>
      </c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79" t="s">
        <v>85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 t="s">
        <v>112</v>
      </c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81" t="s">
        <v>135</v>
      </c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</row>
    <row r="6" spans="1:254" ht="15.5" x14ac:dyDescent="0.35">
      <c r="A6" s="77"/>
      <c r="B6" s="77"/>
      <c r="C6" s="71" t="s">
        <v>57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 t="s">
        <v>55</v>
      </c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 t="s">
        <v>3</v>
      </c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 t="s">
        <v>86</v>
      </c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 t="s">
        <v>156</v>
      </c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 t="s">
        <v>113</v>
      </c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67" t="s">
        <v>171</v>
      </c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 t="s">
        <v>183</v>
      </c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 t="s">
        <v>114</v>
      </c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9" t="s">
        <v>136</v>
      </c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</row>
    <row r="7" spans="1:254" ht="15.5" x14ac:dyDescent="0.35">
      <c r="A7" s="77"/>
      <c r="B7" s="77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5" x14ac:dyDescent="0.35">
      <c r="A8" s="77"/>
      <c r="B8" s="77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5" x14ac:dyDescent="0.35">
      <c r="A9" s="77"/>
      <c r="B9" s="77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5" x14ac:dyDescent="0.35">
      <c r="A10" s="77"/>
      <c r="B10" s="77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5" x14ac:dyDescent="0.35">
      <c r="A11" s="77"/>
      <c r="B11" s="77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5" x14ac:dyDescent="0.35">
      <c r="A12" s="77"/>
      <c r="B12" s="77"/>
      <c r="C12" s="71" t="s">
        <v>152</v>
      </c>
      <c r="D12" s="71" t="s">
        <v>5</v>
      </c>
      <c r="E12" s="71" t="s">
        <v>6</v>
      </c>
      <c r="F12" s="71" t="s">
        <v>153</v>
      </c>
      <c r="G12" s="71" t="s">
        <v>7</v>
      </c>
      <c r="H12" s="71" t="s">
        <v>8</v>
      </c>
      <c r="I12" s="71" t="s">
        <v>154</v>
      </c>
      <c r="J12" s="71" t="s">
        <v>9</v>
      </c>
      <c r="K12" s="71" t="s">
        <v>10</v>
      </c>
      <c r="L12" s="71" t="s">
        <v>155</v>
      </c>
      <c r="M12" s="71" t="s">
        <v>9</v>
      </c>
      <c r="N12" s="71" t="s">
        <v>10</v>
      </c>
      <c r="O12" s="71" t="s">
        <v>169</v>
      </c>
      <c r="P12" s="71"/>
      <c r="Q12" s="71"/>
      <c r="R12" s="71" t="s">
        <v>5</v>
      </c>
      <c r="S12" s="71"/>
      <c r="T12" s="71"/>
      <c r="U12" s="71" t="s">
        <v>170</v>
      </c>
      <c r="V12" s="71"/>
      <c r="W12" s="71"/>
      <c r="X12" s="71" t="s">
        <v>12</v>
      </c>
      <c r="Y12" s="71"/>
      <c r="Z12" s="71"/>
      <c r="AA12" s="71" t="s">
        <v>7</v>
      </c>
      <c r="AB12" s="71"/>
      <c r="AC12" s="71"/>
      <c r="AD12" s="71" t="s">
        <v>8</v>
      </c>
      <c r="AE12" s="71"/>
      <c r="AF12" s="71"/>
      <c r="AG12" s="69" t="s">
        <v>14</v>
      </c>
      <c r="AH12" s="69"/>
      <c r="AI12" s="69"/>
      <c r="AJ12" s="71" t="s">
        <v>9</v>
      </c>
      <c r="AK12" s="71"/>
      <c r="AL12" s="71"/>
      <c r="AM12" s="69" t="s">
        <v>165</v>
      </c>
      <c r="AN12" s="69"/>
      <c r="AO12" s="69"/>
      <c r="AP12" s="69" t="s">
        <v>166</v>
      </c>
      <c r="AQ12" s="69"/>
      <c r="AR12" s="69"/>
      <c r="AS12" s="69" t="s">
        <v>167</v>
      </c>
      <c r="AT12" s="69"/>
      <c r="AU12" s="69"/>
      <c r="AV12" s="69" t="s">
        <v>168</v>
      </c>
      <c r="AW12" s="69"/>
      <c r="AX12" s="69"/>
      <c r="AY12" s="69" t="s">
        <v>157</v>
      </c>
      <c r="AZ12" s="69"/>
      <c r="BA12" s="69"/>
      <c r="BB12" s="69" t="s">
        <v>158</v>
      </c>
      <c r="BC12" s="69"/>
      <c r="BD12" s="69"/>
      <c r="BE12" s="69" t="s">
        <v>159</v>
      </c>
      <c r="BF12" s="69"/>
      <c r="BG12" s="69"/>
      <c r="BH12" s="69" t="s">
        <v>160</v>
      </c>
      <c r="BI12" s="69"/>
      <c r="BJ12" s="69"/>
      <c r="BK12" s="69" t="s">
        <v>161</v>
      </c>
      <c r="BL12" s="69"/>
      <c r="BM12" s="69"/>
      <c r="BN12" s="69" t="s">
        <v>162</v>
      </c>
      <c r="BO12" s="69"/>
      <c r="BP12" s="69"/>
      <c r="BQ12" s="69" t="s">
        <v>163</v>
      </c>
      <c r="BR12" s="69"/>
      <c r="BS12" s="69"/>
      <c r="BT12" s="69" t="s">
        <v>164</v>
      </c>
      <c r="BU12" s="69"/>
      <c r="BV12" s="69"/>
      <c r="BW12" s="69" t="s">
        <v>176</v>
      </c>
      <c r="BX12" s="69"/>
      <c r="BY12" s="69"/>
      <c r="BZ12" s="69" t="s">
        <v>177</v>
      </c>
      <c r="CA12" s="69"/>
      <c r="CB12" s="69"/>
      <c r="CC12" s="69" t="s">
        <v>178</v>
      </c>
      <c r="CD12" s="69"/>
      <c r="CE12" s="69"/>
      <c r="CF12" s="69" t="s">
        <v>179</v>
      </c>
      <c r="CG12" s="69"/>
      <c r="CH12" s="69"/>
      <c r="CI12" s="69" t="s">
        <v>180</v>
      </c>
      <c r="CJ12" s="69"/>
      <c r="CK12" s="69"/>
      <c r="CL12" s="69" t="s">
        <v>181</v>
      </c>
      <c r="CM12" s="69"/>
      <c r="CN12" s="69"/>
      <c r="CO12" s="69" t="s">
        <v>182</v>
      </c>
      <c r="CP12" s="69"/>
      <c r="CQ12" s="69"/>
      <c r="CR12" s="69" t="s">
        <v>172</v>
      </c>
      <c r="CS12" s="69"/>
      <c r="CT12" s="69"/>
      <c r="CU12" s="69" t="s">
        <v>173</v>
      </c>
      <c r="CV12" s="69"/>
      <c r="CW12" s="69"/>
      <c r="CX12" s="69" t="s">
        <v>174</v>
      </c>
      <c r="CY12" s="69"/>
      <c r="CZ12" s="69"/>
      <c r="DA12" s="69" t="s">
        <v>175</v>
      </c>
      <c r="DB12" s="69"/>
      <c r="DC12" s="69"/>
      <c r="DD12" s="69" t="s">
        <v>184</v>
      </c>
      <c r="DE12" s="69"/>
      <c r="DF12" s="69"/>
      <c r="DG12" s="69" t="s">
        <v>185</v>
      </c>
      <c r="DH12" s="69"/>
      <c r="DI12" s="69"/>
      <c r="DJ12" s="69" t="s">
        <v>186</v>
      </c>
      <c r="DK12" s="69"/>
      <c r="DL12" s="69"/>
      <c r="DM12" s="69" t="s">
        <v>187</v>
      </c>
      <c r="DN12" s="69"/>
      <c r="DO12" s="69"/>
      <c r="DP12" s="69" t="s">
        <v>188</v>
      </c>
      <c r="DQ12" s="69"/>
      <c r="DR12" s="69"/>
    </row>
    <row r="13" spans="1:254" x14ac:dyDescent="0.35">
      <c r="A13" s="77"/>
      <c r="B13" s="77"/>
      <c r="C13" s="76" t="s">
        <v>505</v>
      </c>
      <c r="D13" s="76"/>
      <c r="E13" s="76"/>
      <c r="F13" s="76" t="s">
        <v>509</v>
      </c>
      <c r="G13" s="76"/>
      <c r="H13" s="76"/>
      <c r="I13" s="76" t="s">
        <v>510</v>
      </c>
      <c r="J13" s="76"/>
      <c r="K13" s="76"/>
      <c r="L13" s="76" t="s">
        <v>511</v>
      </c>
      <c r="M13" s="76"/>
      <c r="N13" s="76"/>
      <c r="O13" s="76" t="s">
        <v>197</v>
      </c>
      <c r="P13" s="76"/>
      <c r="Q13" s="76"/>
      <c r="R13" s="76" t="s">
        <v>199</v>
      </c>
      <c r="S13" s="76"/>
      <c r="T13" s="76"/>
      <c r="U13" s="76" t="s">
        <v>513</v>
      </c>
      <c r="V13" s="76"/>
      <c r="W13" s="76"/>
      <c r="X13" s="76" t="s">
        <v>514</v>
      </c>
      <c r="Y13" s="76"/>
      <c r="Z13" s="76"/>
      <c r="AA13" s="76" t="s">
        <v>515</v>
      </c>
      <c r="AB13" s="76"/>
      <c r="AC13" s="76"/>
      <c r="AD13" s="76" t="s">
        <v>517</v>
      </c>
      <c r="AE13" s="76"/>
      <c r="AF13" s="76"/>
      <c r="AG13" s="76" t="s">
        <v>519</v>
      </c>
      <c r="AH13" s="76"/>
      <c r="AI13" s="76"/>
      <c r="AJ13" s="76" t="s">
        <v>657</v>
      </c>
      <c r="AK13" s="76"/>
      <c r="AL13" s="76"/>
      <c r="AM13" s="76" t="s">
        <v>524</v>
      </c>
      <c r="AN13" s="76"/>
      <c r="AO13" s="76"/>
      <c r="AP13" s="76" t="s">
        <v>525</v>
      </c>
      <c r="AQ13" s="76"/>
      <c r="AR13" s="76"/>
      <c r="AS13" s="76" t="s">
        <v>526</v>
      </c>
      <c r="AT13" s="76"/>
      <c r="AU13" s="76"/>
      <c r="AV13" s="76" t="s">
        <v>527</v>
      </c>
      <c r="AW13" s="76"/>
      <c r="AX13" s="76"/>
      <c r="AY13" s="76" t="s">
        <v>529</v>
      </c>
      <c r="AZ13" s="76"/>
      <c r="BA13" s="76"/>
      <c r="BB13" s="76" t="s">
        <v>530</v>
      </c>
      <c r="BC13" s="76"/>
      <c r="BD13" s="76"/>
      <c r="BE13" s="76" t="s">
        <v>531</v>
      </c>
      <c r="BF13" s="76"/>
      <c r="BG13" s="76"/>
      <c r="BH13" s="76" t="s">
        <v>532</v>
      </c>
      <c r="BI13" s="76"/>
      <c r="BJ13" s="76"/>
      <c r="BK13" s="76" t="s">
        <v>533</v>
      </c>
      <c r="BL13" s="76"/>
      <c r="BM13" s="76"/>
      <c r="BN13" s="76" t="s">
        <v>535</v>
      </c>
      <c r="BO13" s="76"/>
      <c r="BP13" s="76"/>
      <c r="BQ13" s="76" t="s">
        <v>536</v>
      </c>
      <c r="BR13" s="76"/>
      <c r="BS13" s="76"/>
      <c r="BT13" s="76" t="s">
        <v>538</v>
      </c>
      <c r="BU13" s="76"/>
      <c r="BV13" s="76"/>
      <c r="BW13" s="76" t="s">
        <v>540</v>
      </c>
      <c r="BX13" s="76"/>
      <c r="BY13" s="76"/>
      <c r="BZ13" s="76" t="s">
        <v>541</v>
      </c>
      <c r="CA13" s="76"/>
      <c r="CB13" s="76"/>
      <c r="CC13" s="76" t="s">
        <v>545</v>
      </c>
      <c r="CD13" s="76"/>
      <c r="CE13" s="76"/>
      <c r="CF13" s="76" t="s">
        <v>548</v>
      </c>
      <c r="CG13" s="76"/>
      <c r="CH13" s="76"/>
      <c r="CI13" s="76" t="s">
        <v>549</v>
      </c>
      <c r="CJ13" s="76"/>
      <c r="CK13" s="76"/>
      <c r="CL13" s="76" t="s">
        <v>550</v>
      </c>
      <c r="CM13" s="76"/>
      <c r="CN13" s="76"/>
      <c r="CO13" s="76" t="s">
        <v>551</v>
      </c>
      <c r="CP13" s="76"/>
      <c r="CQ13" s="76"/>
      <c r="CR13" s="76" t="s">
        <v>553</v>
      </c>
      <c r="CS13" s="76"/>
      <c r="CT13" s="76"/>
      <c r="CU13" s="76" t="s">
        <v>554</v>
      </c>
      <c r="CV13" s="76"/>
      <c r="CW13" s="76"/>
      <c r="CX13" s="76" t="s">
        <v>555</v>
      </c>
      <c r="CY13" s="76"/>
      <c r="CZ13" s="76"/>
      <c r="DA13" s="76" t="s">
        <v>556</v>
      </c>
      <c r="DB13" s="76"/>
      <c r="DC13" s="76"/>
      <c r="DD13" s="76" t="s">
        <v>557</v>
      </c>
      <c r="DE13" s="76"/>
      <c r="DF13" s="76"/>
      <c r="DG13" s="76" t="s">
        <v>558</v>
      </c>
      <c r="DH13" s="76"/>
      <c r="DI13" s="76"/>
      <c r="DJ13" s="76" t="s">
        <v>560</v>
      </c>
      <c r="DK13" s="76"/>
      <c r="DL13" s="76"/>
      <c r="DM13" s="76" t="s">
        <v>561</v>
      </c>
      <c r="DN13" s="76"/>
      <c r="DO13" s="76"/>
      <c r="DP13" s="76" t="s">
        <v>562</v>
      </c>
      <c r="DQ13" s="76"/>
      <c r="DR13" s="76"/>
    </row>
    <row r="14" spans="1:254" ht="104.5" x14ac:dyDescent="0.35">
      <c r="A14" s="77"/>
      <c r="B14" s="77"/>
      <c r="C14" s="48" t="s">
        <v>506</v>
      </c>
      <c r="D14" s="48" t="s">
        <v>507</v>
      </c>
      <c r="E14" s="48" t="s">
        <v>508</v>
      </c>
      <c r="F14" s="48" t="s">
        <v>40</v>
      </c>
      <c r="G14" s="48" t="s">
        <v>100</v>
      </c>
      <c r="H14" s="48" t="s">
        <v>189</v>
      </c>
      <c r="I14" s="48" t="s">
        <v>191</v>
      </c>
      <c r="J14" s="48" t="s">
        <v>192</v>
      </c>
      <c r="K14" s="48" t="s">
        <v>193</v>
      </c>
      <c r="L14" s="48" t="s">
        <v>194</v>
      </c>
      <c r="M14" s="48" t="s">
        <v>195</v>
      </c>
      <c r="N14" s="48" t="s">
        <v>196</v>
      </c>
      <c r="O14" s="48" t="s">
        <v>198</v>
      </c>
      <c r="P14" s="48" t="s">
        <v>72</v>
      </c>
      <c r="Q14" s="48" t="s">
        <v>73</v>
      </c>
      <c r="R14" s="48" t="s">
        <v>82</v>
      </c>
      <c r="S14" s="48" t="s">
        <v>69</v>
      </c>
      <c r="T14" s="48" t="s">
        <v>512</v>
      </c>
      <c r="U14" s="48" t="s">
        <v>201</v>
      </c>
      <c r="V14" s="48" t="s">
        <v>69</v>
      </c>
      <c r="W14" s="48" t="s">
        <v>84</v>
      </c>
      <c r="X14" s="48" t="s">
        <v>67</v>
      </c>
      <c r="Y14" s="48" t="s">
        <v>206</v>
      </c>
      <c r="Z14" s="48" t="s">
        <v>207</v>
      </c>
      <c r="AA14" s="48" t="s">
        <v>131</v>
      </c>
      <c r="AB14" s="48" t="s">
        <v>516</v>
      </c>
      <c r="AC14" s="48" t="s">
        <v>512</v>
      </c>
      <c r="AD14" s="48" t="s">
        <v>211</v>
      </c>
      <c r="AE14" s="48" t="s">
        <v>414</v>
      </c>
      <c r="AF14" s="48" t="s">
        <v>518</v>
      </c>
      <c r="AG14" s="48" t="s">
        <v>520</v>
      </c>
      <c r="AH14" s="48" t="s">
        <v>521</v>
      </c>
      <c r="AI14" s="48" t="s">
        <v>522</v>
      </c>
      <c r="AJ14" s="48" t="s">
        <v>209</v>
      </c>
      <c r="AK14" s="48" t="s">
        <v>523</v>
      </c>
      <c r="AL14" s="48" t="s">
        <v>64</v>
      </c>
      <c r="AM14" s="48" t="s">
        <v>208</v>
      </c>
      <c r="AN14" s="48" t="s">
        <v>100</v>
      </c>
      <c r="AO14" s="48" t="s">
        <v>212</v>
      </c>
      <c r="AP14" s="48" t="s">
        <v>216</v>
      </c>
      <c r="AQ14" s="48" t="s">
        <v>217</v>
      </c>
      <c r="AR14" s="48" t="s">
        <v>98</v>
      </c>
      <c r="AS14" s="48" t="s">
        <v>213</v>
      </c>
      <c r="AT14" s="48" t="s">
        <v>214</v>
      </c>
      <c r="AU14" s="48" t="s">
        <v>215</v>
      </c>
      <c r="AV14" s="48" t="s">
        <v>219</v>
      </c>
      <c r="AW14" s="48" t="s">
        <v>528</v>
      </c>
      <c r="AX14" s="48" t="s">
        <v>220</v>
      </c>
      <c r="AY14" s="48" t="s">
        <v>221</v>
      </c>
      <c r="AZ14" s="48" t="s">
        <v>222</v>
      </c>
      <c r="BA14" s="48" t="s">
        <v>223</v>
      </c>
      <c r="BB14" s="48" t="s">
        <v>224</v>
      </c>
      <c r="BC14" s="48" t="s">
        <v>69</v>
      </c>
      <c r="BD14" s="48" t="s">
        <v>225</v>
      </c>
      <c r="BE14" s="48" t="s">
        <v>226</v>
      </c>
      <c r="BF14" s="48" t="s">
        <v>446</v>
      </c>
      <c r="BG14" s="48" t="s">
        <v>227</v>
      </c>
      <c r="BH14" s="48" t="s">
        <v>16</v>
      </c>
      <c r="BI14" s="48" t="s">
        <v>229</v>
      </c>
      <c r="BJ14" s="48" t="s">
        <v>144</v>
      </c>
      <c r="BK14" s="48" t="s">
        <v>230</v>
      </c>
      <c r="BL14" s="48" t="s">
        <v>534</v>
      </c>
      <c r="BM14" s="48" t="s">
        <v>231</v>
      </c>
      <c r="BN14" s="48" t="s">
        <v>94</v>
      </c>
      <c r="BO14" s="48" t="s">
        <v>17</v>
      </c>
      <c r="BP14" s="48" t="s">
        <v>18</v>
      </c>
      <c r="BQ14" s="48" t="s">
        <v>537</v>
      </c>
      <c r="BR14" s="48" t="s">
        <v>446</v>
      </c>
      <c r="BS14" s="48" t="s">
        <v>212</v>
      </c>
      <c r="BT14" s="48" t="s">
        <v>539</v>
      </c>
      <c r="BU14" s="48" t="s">
        <v>232</v>
      </c>
      <c r="BV14" s="48" t="s">
        <v>233</v>
      </c>
      <c r="BW14" s="48" t="s">
        <v>145</v>
      </c>
      <c r="BX14" s="48" t="s">
        <v>228</v>
      </c>
      <c r="BY14" s="48" t="s">
        <v>204</v>
      </c>
      <c r="BZ14" s="48" t="s">
        <v>542</v>
      </c>
      <c r="CA14" s="48" t="s">
        <v>543</v>
      </c>
      <c r="CB14" s="48" t="s">
        <v>544</v>
      </c>
      <c r="CC14" s="48" t="s">
        <v>546</v>
      </c>
      <c r="CD14" s="48" t="s">
        <v>547</v>
      </c>
      <c r="CE14" s="48" t="s">
        <v>234</v>
      </c>
      <c r="CF14" s="48" t="s">
        <v>235</v>
      </c>
      <c r="CG14" s="48" t="s">
        <v>236</v>
      </c>
      <c r="CH14" s="48" t="s">
        <v>93</v>
      </c>
      <c r="CI14" s="48" t="s">
        <v>237</v>
      </c>
      <c r="CJ14" s="48" t="s">
        <v>238</v>
      </c>
      <c r="CK14" s="48" t="s">
        <v>122</v>
      </c>
      <c r="CL14" s="48" t="s">
        <v>239</v>
      </c>
      <c r="CM14" s="48" t="s">
        <v>240</v>
      </c>
      <c r="CN14" s="48" t="s">
        <v>241</v>
      </c>
      <c r="CO14" s="48" t="s">
        <v>242</v>
      </c>
      <c r="CP14" s="48" t="s">
        <v>243</v>
      </c>
      <c r="CQ14" s="48" t="s">
        <v>552</v>
      </c>
      <c r="CR14" s="48" t="s">
        <v>244</v>
      </c>
      <c r="CS14" s="48" t="s">
        <v>245</v>
      </c>
      <c r="CT14" s="48" t="s">
        <v>246</v>
      </c>
      <c r="CU14" s="48" t="s">
        <v>249</v>
      </c>
      <c r="CV14" s="48" t="s">
        <v>250</v>
      </c>
      <c r="CW14" s="48" t="s">
        <v>251</v>
      </c>
      <c r="CX14" s="48" t="s">
        <v>253</v>
      </c>
      <c r="CY14" s="48" t="s">
        <v>254</v>
      </c>
      <c r="CZ14" s="48" t="s">
        <v>255</v>
      </c>
      <c r="DA14" s="48" t="s">
        <v>256</v>
      </c>
      <c r="DB14" s="48" t="s">
        <v>63</v>
      </c>
      <c r="DC14" s="48" t="s">
        <v>257</v>
      </c>
      <c r="DD14" s="48" t="s">
        <v>252</v>
      </c>
      <c r="DE14" s="48" t="s">
        <v>218</v>
      </c>
      <c r="DF14" s="48" t="s">
        <v>101</v>
      </c>
      <c r="DG14" s="48" t="s">
        <v>559</v>
      </c>
      <c r="DH14" s="48" t="s">
        <v>658</v>
      </c>
      <c r="DI14" s="48" t="s">
        <v>659</v>
      </c>
      <c r="DJ14" s="48" t="s">
        <v>258</v>
      </c>
      <c r="DK14" s="48" t="s">
        <v>259</v>
      </c>
      <c r="DL14" s="48" t="s">
        <v>260</v>
      </c>
      <c r="DM14" s="48" t="s">
        <v>261</v>
      </c>
      <c r="DN14" s="48" t="s">
        <v>262</v>
      </c>
      <c r="DO14" s="48" t="s">
        <v>263</v>
      </c>
      <c r="DP14" s="48" t="s">
        <v>266</v>
      </c>
      <c r="DQ14" s="48" t="s">
        <v>267</v>
      </c>
      <c r="DR14" s="48" t="s">
        <v>148</v>
      </c>
    </row>
    <row r="15" spans="1:254" ht="17.399999999999999" customHeight="1" x14ac:dyDescent="0.35">
      <c r="A15" s="16">
        <v>1</v>
      </c>
      <c r="B15" s="13" t="s">
        <v>681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>
        <v>1</v>
      </c>
      <c r="BR15" s="5"/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>
        <v>1</v>
      </c>
      <c r="CV15" s="5"/>
      <c r="CW15" s="5"/>
      <c r="CX15" s="5">
        <v>1</v>
      </c>
      <c r="CY15" s="5"/>
      <c r="CZ15" s="5"/>
      <c r="DA15" s="5">
        <v>1</v>
      </c>
      <c r="DB15" s="5"/>
      <c r="DC15" s="5"/>
      <c r="DD15" s="5">
        <v>1</v>
      </c>
      <c r="DE15" s="5"/>
      <c r="DF15" s="5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5">
        <v>1</v>
      </c>
      <c r="DQ15" s="5"/>
      <c r="DR15" s="5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5.5" x14ac:dyDescent="0.35">
      <c r="A16" s="2">
        <v>2</v>
      </c>
      <c r="B16" s="1" t="s">
        <v>682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9">
        <v>1</v>
      </c>
      <c r="BL16" s="9"/>
      <c r="BM16" s="9"/>
      <c r="BN16" s="9">
        <v>1</v>
      </c>
      <c r="BO16" s="9"/>
      <c r="BP16" s="9"/>
      <c r="BQ16" s="9">
        <v>1</v>
      </c>
      <c r="BR16" s="9"/>
      <c r="BS16" s="9"/>
      <c r="BT16" s="9">
        <v>1</v>
      </c>
      <c r="BU16" s="9"/>
      <c r="BV16" s="9"/>
      <c r="BW16" s="9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>
        <v>1</v>
      </c>
      <c r="CJ16" s="9"/>
      <c r="CK16" s="9"/>
      <c r="CL16" s="9">
        <v>1</v>
      </c>
      <c r="CM16" s="9"/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9"/>
      <c r="DJ16" s="9">
        <v>1</v>
      </c>
      <c r="DK16" s="9"/>
      <c r="DL16" s="9"/>
      <c r="DM16" s="9">
        <v>1</v>
      </c>
      <c r="DN16" s="9"/>
      <c r="DO16" s="9"/>
      <c r="DP16" s="9">
        <v>1</v>
      </c>
      <c r="DQ16" s="9"/>
      <c r="DR16" s="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4.4" customHeight="1" x14ac:dyDescent="0.35">
      <c r="A17" s="2">
        <v>3</v>
      </c>
      <c r="B17" s="1" t="s">
        <v>683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>
        <v>1</v>
      </c>
      <c r="AE17" s="9"/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9">
        <v>1</v>
      </c>
      <c r="BL17" s="9"/>
      <c r="BM17" s="9"/>
      <c r="BN17" s="9">
        <v>1</v>
      </c>
      <c r="BO17" s="9"/>
      <c r="BP17" s="9"/>
      <c r="BQ17" s="9">
        <v>1</v>
      </c>
      <c r="BR17" s="9"/>
      <c r="BS17" s="9"/>
      <c r="BT17" s="9">
        <v>1</v>
      </c>
      <c r="BU17" s="9"/>
      <c r="BV17" s="9"/>
      <c r="BW17" s="9">
        <v>1</v>
      </c>
      <c r="BX17" s="9"/>
      <c r="BY17" s="9"/>
      <c r="BZ17" s="9">
        <v>1</v>
      </c>
      <c r="CA17" s="9"/>
      <c r="CB17" s="9"/>
      <c r="CC17" s="9">
        <v>1</v>
      </c>
      <c r="CD17" s="9"/>
      <c r="CE17" s="9"/>
      <c r="CF17" s="9">
        <v>1</v>
      </c>
      <c r="CG17" s="9"/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>
        <v>1</v>
      </c>
      <c r="CS17" s="9"/>
      <c r="CT17" s="9"/>
      <c r="CU17" s="9">
        <v>1</v>
      </c>
      <c r="CV17" s="9"/>
      <c r="CW17" s="9"/>
      <c r="CX17" s="9">
        <v>1</v>
      </c>
      <c r="CY17" s="9"/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9">
        <v>1</v>
      </c>
      <c r="DQ17" s="9"/>
      <c r="DR17" s="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5" customHeight="1" x14ac:dyDescent="0.35">
      <c r="A18" s="2">
        <v>4</v>
      </c>
      <c r="B18" s="1" t="s">
        <v>684</v>
      </c>
      <c r="C18" s="9"/>
      <c r="D18" s="9">
        <v>1</v>
      </c>
      <c r="E18" s="9"/>
      <c r="F18" s="9"/>
      <c r="G18" s="9">
        <v>1</v>
      </c>
      <c r="H18" s="9"/>
      <c r="I18" s="9"/>
      <c r="J18" s="9">
        <v>1</v>
      </c>
      <c r="K18" s="9"/>
      <c r="L18" s="9"/>
      <c r="M18" s="9">
        <v>1</v>
      </c>
      <c r="N18" s="9"/>
      <c r="O18" s="9"/>
      <c r="P18" s="9">
        <v>1</v>
      </c>
      <c r="Q18" s="9"/>
      <c r="R18" s="9"/>
      <c r="S18" s="9">
        <v>1</v>
      </c>
      <c r="T18" s="9"/>
      <c r="U18" s="9"/>
      <c r="V18" s="9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/>
      <c r="AE18" s="9">
        <v>1</v>
      </c>
      <c r="AF18" s="9"/>
      <c r="AG18" s="9"/>
      <c r="AH18" s="9">
        <v>1</v>
      </c>
      <c r="AI18" s="9"/>
      <c r="AJ18" s="9"/>
      <c r="AK18" s="9">
        <v>1</v>
      </c>
      <c r="AL18" s="9"/>
      <c r="AM18" s="9"/>
      <c r="AN18" s="9">
        <v>1</v>
      </c>
      <c r="AO18" s="9"/>
      <c r="AP18" s="9"/>
      <c r="AQ18" s="9">
        <v>1</v>
      </c>
      <c r="AR18" s="9"/>
      <c r="AS18" s="9"/>
      <c r="AT18" s="9">
        <v>1</v>
      </c>
      <c r="AU18" s="9"/>
      <c r="AV18" s="9"/>
      <c r="AW18" s="9">
        <v>1</v>
      </c>
      <c r="AX18" s="9"/>
      <c r="AY18" s="9"/>
      <c r="AZ18" s="9">
        <v>1</v>
      </c>
      <c r="BA18" s="9"/>
      <c r="BB18" s="9"/>
      <c r="BC18" s="9">
        <v>1</v>
      </c>
      <c r="BD18" s="9"/>
      <c r="BE18" s="9"/>
      <c r="BF18" s="9">
        <v>1</v>
      </c>
      <c r="BG18" s="9"/>
      <c r="BH18" s="9"/>
      <c r="BI18" s="9">
        <v>1</v>
      </c>
      <c r="BJ18" s="9"/>
      <c r="BK18" s="9"/>
      <c r="BL18" s="9">
        <v>1</v>
      </c>
      <c r="BM18" s="9"/>
      <c r="BN18" s="9"/>
      <c r="BO18" s="9">
        <v>1</v>
      </c>
      <c r="BP18" s="9"/>
      <c r="BQ18" s="9"/>
      <c r="BR18" s="9">
        <v>1</v>
      </c>
      <c r="BS18" s="9"/>
      <c r="BT18" s="9"/>
      <c r="BU18" s="9">
        <v>1</v>
      </c>
      <c r="BV18" s="9"/>
      <c r="BW18" s="9"/>
      <c r="BX18" s="9">
        <v>1</v>
      </c>
      <c r="BY18" s="9"/>
      <c r="BZ18" s="9"/>
      <c r="CA18" s="9">
        <v>1</v>
      </c>
      <c r="CB18" s="9"/>
      <c r="CC18" s="9"/>
      <c r="CD18" s="9">
        <v>1</v>
      </c>
      <c r="CE18" s="9"/>
      <c r="CF18" s="9"/>
      <c r="CG18" s="9">
        <v>1</v>
      </c>
      <c r="CH18" s="9"/>
      <c r="CI18" s="9"/>
      <c r="CJ18" s="9">
        <v>1</v>
      </c>
      <c r="CK18" s="9"/>
      <c r="CL18" s="9"/>
      <c r="CM18" s="9">
        <v>1</v>
      </c>
      <c r="CN18" s="9"/>
      <c r="CO18" s="9"/>
      <c r="CP18" s="9">
        <v>1</v>
      </c>
      <c r="CQ18" s="9"/>
      <c r="CR18" s="9"/>
      <c r="CS18" s="9">
        <v>1</v>
      </c>
      <c r="CT18" s="9"/>
      <c r="CU18" s="9"/>
      <c r="CV18" s="9">
        <v>1</v>
      </c>
      <c r="CW18" s="9"/>
      <c r="CX18" s="9"/>
      <c r="CY18" s="9">
        <v>1</v>
      </c>
      <c r="CZ18" s="9"/>
      <c r="DA18" s="9"/>
      <c r="DB18" s="9">
        <v>1</v>
      </c>
      <c r="DC18" s="9"/>
      <c r="DD18" s="9"/>
      <c r="DE18" s="9">
        <v>1</v>
      </c>
      <c r="DF18" s="9"/>
      <c r="DG18" s="9"/>
      <c r="DH18" s="9">
        <v>1</v>
      </c>
      <c r="DI18" s="9"/>
      <c r="DJ18" s="9"/>
      <c r="DK18" s="9">
        <v>1</v>
      </c>
      <c r="DL18" s="9"/>
      <c r="DM18" s="9"/>
      <c r="DN18" s="9">
        <v>1</v>
      </c>
      <c r="DO18" s="9"/>
      <c r="DP18" s="9"/>
      <c r="DQ18" s="9">
        <v>1</v>
      </c>
      <c r="DR18" s="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5.5" x14ac:dyDescent="0.35">
      <c r="A19" s="2">
        <v>5</v>
      </c>
      <c r="B19" s="1" t="s">
        <v>685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9">
        <v>1</v>
      </c>
      <c r="Y19" s="9"/>
      <c r="Z19" s="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9">
        <v>1</v>
      </c>
      <c r="BL19" s="9"/>
      <c r="BM19" s="9"/>
      <c r="BN19" s="9">
        <v>1</v>
      </c>
      <c r="BO19" s="9"/>
      <c r="BP19" s="9"/>
      <c r="BQ19" s="9">
        <v>1</v>
      </c>
      <c r="BR19" s="9"/>
      <c r="BS19" s="9"/>
      <c r="BT19" s="9">
        <v>1</v>
      </c>
      <c r="BU19" s="9"/>
      <c r="BV19" s="9"/>
      <c r="BW19" s="9">
        <v>1</v>
      </c>
      <c r="BX19" s="9"/>
      <c r="BY19" s="9"/>
      <c r="BZ19" s="9">
        <v>1</v>
      </c>
      <c r="CA19" s="9"/>
      <c r="CB19" s="9"/>
      <c r="CC19" s="9">
        <v>1</v>
      </c>
      <c r="CD19" s="9"/>
      <c r="CE19" s="9"/>
      <c r="CF19" s="9">
        <v>1</v>
      </c>
      <c r="CG19" s="9"/>
      <c r="CH19" s="9"/>
      <c r="CI19" s="9">
        <v>1</v>
      </c>
      <c r="CJ19" s="9"/>
      <c r="CK19" s="9"/>
      <c r="CL19" s="9">
        <v>1</v>
      </c>
      <c r="CM19" s="9"/>
      <c r="CN19" s="9"/>
      <c r="CO19" s="9">
        <v>1</v>
      </c>
      <c r="CP19" s="9"/>
      <c r="CQ19" s="9"/>
      <c r="CR19" s="9">
        <v>1</v>
      </c>
      <c r="CS19" s="9"/>
      <c r="CT19" s="9"/>
      <c r="CU19" s="9">
        <v>1</v>
      </c>
      <c r="CV19" s="9"/>
      <c r="CW19" s="9"/>
      <c r="CX19" s="9">
        <v>1</v>
      </c>
      <c r="CY19" s="9"/>
      <c r="CZ19" s="9"/>
      <c r="DA19" s="9">
        <v>1</v>
      </c>
      <c r="DB19" s="9"/>
      <c r="DC19" s="9"/>
      <c r="DD19" s="9">
        <v>1</v>
      </c>
      <c r="DE19" s="9"/>
      <c r="DF19" s="9"/>
      <c r="DG19" s="9">
        <v>1</v>
      </c>
      <c r="DH19" s="9"/>
      <c r="DI19" s="9"/>
      <c r="DJ19" s="9">
        <v>1</v>
      </c>
      <c r="DK19" s="9"/>
      <c r="DL19" s="9"/>
      <c r="DM19" s="9">
        <v>1</v>
      </c>
      <c r="DN19" s="9"/>
      <c r="DO19" s="9"/>
      <c r="DP19" s="9">
        <v>1</v>
      </c>
      <c r="DQ19" s="9"/>
      <c r="DR19" s="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3.75" customHeight="1" x14ac:dyDescent="0.35">
      <c r="A20" s="2">
        <v>6</v>
      </c>
      <c r="B20" s="1" t="s">
        <v>686</v>
      </c>
      <c r="C20" s="9"/>
      <c r="D20" s="9">
        <v>1</v>
      </c>
      <c r="E20" s="9"/>
      <c r="F20" s="9"/>
      <c r="G20" s="9">
        <v>1</v>
      </c>
      <c r="H20" s="9"/>
      <c r="I20" s="9"/>
      <c r="J20" s="9">
        <v>1</v>
      </c>
      <c r="K20" s="9"/>
      <c r="L20" s="9"/>
      <c r="M20" s="9">
        <v>1</v>
      </c>
      <c r="N20" s="9"/>
      <c r="O20" s="9"/>
      <c r="P20" s="9">
        <v>1</v>
      </c>
      <c r="Q20" s="9"/>
      <c r="R20" s="9"/>
      <c r="S20" s="9">
        <v>1</v>
      </c>
      <c r="T20" s="9"/>
      <c r="U20" s="9"/>
      <c r="V20" s="9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9"/>
      <c r="AE20" s="9">
        <v>1</v>
      </c>
      <c r="AF20" s="9"/>
      <c r="AG20" s="9"/>
      <c r="AH20" s="9">
        <v>1</v>
      </c>
      <c r="AI20" s="9"/>
      <c r="AJ20" s="9"/>
      <c r="AK20" s="9">
        <v>1</v>
      </c>
      <c r="AL20" s="9"/>
      <c r="AM20" s="9"/>
      <c r="AN20" s="9">
        <v>1</v>
      </c>
      <c r="AO20" s="9"/>
      <c r="AP20" s="9"/>
      <c r="AQ20" s="9">
        <v>1</v>
      </c>
      <c r="AR20" s="9"/>
      <c r="AS20" s="9"/>
      <c r="AT20" s="9">
        <v>1</v>
      </c>
      <c r="AU20" s="9"/>
      <c r="AV20" s="9"/>
      <c r="AW20" s="9">
        <v>1</v>
      </c>
      <c r="AX20" s="9"/>
      <c r="AY20" s="9"/>
      <c r="AZ20" s="9">
        <v>1</v>
      </c>
      <c r="BA20" s="9"/>
      <c r="BB20" s="9"/>
      <c r="BC20" s="9">
        <v>1</v>
      </c>
      <c r="BD20" s="9"/>
      <c r="BE20" s="9"/>
      <c r="BF20" s="9">
        <v>1</v>
      </c>
      <c r="BG20" s="9"/>
      <c r="BH20" s="9"/>
      <c r="BI20" s="9">
        <v>1</v>
      </c>
      <c r="BJ20" s="9"/>
      <c r="BK20" s="9"/>
      <c r="BL20" s="9">
        <v>1</v>
      </c>
      <c r="BM20" s="9"/>
      <c r="BN20" s="9"/>
      <c r="BO20" s="9">
        <v>1</v>
      </c>
      <c r="BP20" s="9"/>
      <c r="BQ20" s="9"/>
      <c r="BR20" s="9">
        <v>1</v>
      </c>
      <c r="BS20" s="9"/>
      <c r="BT20" s="9"/>
      <c r="BU20" s="9">
        <v>1</v>
      </c>
      <c r="BV20" s="9"/>
      <c r="BW20" s="9"/>
      <c r="BX20" s="9">
        <v>1</v>
      </c>
      <c r="BY20" s="9"/>
      <c r="BZ20" s="9"/>
      <c r="CA20" s="9">
        <v>1</v>
      </c>
      <c r="CB20" s="9"/>
      <c r="CC20" s="9"/>
      <c r="CD20" s="9">
        <v>1</v>
      </c>
      <c r="CE20" s="9"/>
      <c r="CF20" s="9"/>
      <c r="CG20" s="9">
        <v>1</v>
      </c>
      <c r="CH20" s="9"/>
      <c r="CI20" s="9"/>
      <c r="CJ20" s="9">
        <v>1</v>
      </c>
      <c r="CK20" s="9"/>
      <c r="CL20" s="9"/>
      <c r="CM20" s="9">
        <v>1</v>
      </c>
      <c r="CN20" s="9"/>
      <c r="CO20" s="9"/>
      <c r="CP20" s="9">
        <v>1</v>
      </c>
      <c r="CQ20" s="9"/>
      <c r="CR20" s="9"/>
      <c r="CS20" s="9">
        <v>1</v>
      </c>
      <c r="CT20" s="9"/>
      <c r="CU20" s="9"/>
      <c r="CV20" s="9">
        <v>1</v>
      </c>
      <c r="CW20" s="9"/>
      <c r="CX20" s="9"/>
      <c r="CY20" s="9">
        <v>1</v>
      </c>
      <c r="CZ20" s="9"/>
      <c r="DA20" s="9"/>
      <c r="DB20" s="9">
        <v>1</v>
      </c>
      <c r="DC20" s="9"/>
      <c r="DD20" s="9"/>
      <c r="DE20" s="9">
        <v>1</v>
      </c>
      <c r="DF20" s="9"/>
      <c r="DG20" s="9"/>
      <c r="DH20" s="9">
        <v>1</v>
      </c>
      <c r="DI20" s="9"/>
      <c r="DJ20" s="9"/>
      <c r="DK20" s="9">
        <v>1</v>
      </c>
      <c r="DL20" s="9"/>
      <c r="DM20" s="9"/>
      <c r="DN20" s="9">
        <v>1</v>
      </c>
      <c r="DO20" s="9"/>
      <c r="DP20" s="9"/>
      <c r="DQ20" s="9">
        <v>1</v>
      </c>
      <c r="DR20" s="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ht="10.75" customHeight="1" x14ac:dyDescent="0.35">
      <c r="A21" s="2">
        <v>7</v>
      </c>
      <c r="B21" s="1" t="s">
        <v>687</v>
      </c>
      <c r="C21" s="9"/>
      <c r="D21" s="9">
        <v>1</v>
      </c>
      <c r="E21" s="9"/>
      <c r="F21" s="9"/>
      <c r="G21" s="9">
        <v>1</v>
      </c>
      <c r="H21" s="9"/>
      <c r="I21" s="9"/>
      <c r="J21" s="9">
        <v>1</v>
      </c>
      <c r="K21" s="9"/>
      <c r="L21" s="9"/>
      <c r="M21" s="9">
        <v>1</v>
      </c>
      <c r="N21" s="9"/>
      <c r="O21" s="9"/>
      <c r="P21" s="9">
        <v>1</v>
      </c>
      <c r="Q21" s="9"/>
      <c r="R21" s="9"/>
      <c r="S21" s="9">
        <v>1</v>
      </c>
      <c r="T21" s="9"/>
      <c r="U21" s="9"/>
      <c r="V21" s="9">
        <v>1</v>
      </c>
      <c r="W21" s="9"/>
      <c r="X21" s="9"/>
      <c r="Y21" s="9">
        <v>1</v>
      </c>
      <c r="Z21" s="9"/>
      <c r="AA21" s="9"/>
      <c r="AB21" s="9">
        <v>1</v>
      </c>
      <c r="AC21" s="9"/>
      <c r="AD21" s="9"/>
      <c r="AE21" s="9">
        <v>1</v>
      </c>
      <c r="AF21" s="9"/>
      <c r="AG21" s="9"/>
      <c r="AH21" s="9">
        <v>1</v>
      </c>
      <c r="AI21" s="9"/>
      <c r="AJ21" s="9"/>
      <c r="AK21" s="9">
        <v>1</v>
      </c>
      <c r="AL21" s="9"/>
      <c r="AM21" s="9"/>
      <c r="AN21" s="9">
        <v>1</v>
      </c>
      <c r="AO21" s="9"/>
      <c r="AP21" s="9"/>
      <c r="AQ21" s="9">
        <v>1</v>
      </c>
      <c r="AR21" s="9"/>
      <c r="AS21" s="9"/>
      <c r="AT21" s="9">
        <v>1</v>
      </c>
      <c r="AU21" s="9"/>
      <c r="AV21" s="9"/>
      <c r="AW21" s="9">
        <v>1</v>
      </c>
      <c r="AX21" s="9"/>
      <c r="AY21" s="9"/>
      <c r="AZ21" s="9">
        <v>1</v>
      </c>
      <c r="BA21" s="9"/>
      <c r="BB21" s="9"/>
      <c r="BC21" s="9">
        <v>1</v>
      </c>
      <c r="BD21" s="9"/>
      <c r="BE21" s="9"/>
      <c r="BF21" s="9">
        <v>1</v>
      </c>
      <c r="BG21" s="9"/>
      <c r="BH21" s="9"/>
      <c r="BI21" s="9">
        <v>1</v>
      </c>
      <c r="BJ21" s="9"/>
      <c r="BK21" s="9"/>
      <c r="BL21" s="9">
        <v>1</v>
      </c>
      <c r="BM21" s="9"/>
      <c r="BN21" s="9"/>
      <c r="BO21" s="9">
        <v>1</v>
      </c>
      <c r="BP21" s="9"/>
      <c r="BQ21" s="9"/>
      <c r="BR21" s="9">
        <v>1</v>
      </c>
      <c r="BS21" s="9"/>
      <c r="BT21" s="9"/>
      <c r="BU21" s="9">
        <v>1</v>
      </c>
      <c r="BV21" s="9"/>
      <c r="BW21" s="9"/>
      <c r="BX21" s="9">
        <v>1</v>
      </c>
      <c r="BY21" s="9"/>
      <c r="BZ21" s="9"/>
      <c r="CA21" s="9">
        <v>1</v>
      </c>
      <c r="CB21" s="9"/>
      <c r="CC21" s="9"/>
      <c r="CD21" s="9">
        <v>1</v>
      </c>
      <c r="CE21" s="9"/>
      <c r="CF21" s="9"/>
      <c r="CG21" s="9">
        <v>1</v>
      </c>
      <c r="CH21" s="9"/>
      <c r="CI21" s="9"/>
      <c r="CJ21" s="9">
        <v>1</v>
      </c>
      <c r="CK21" s="9"/>
      <c r="CL21" s="9"/>
      <c r="CM21" s="9">
        <v>1</v>
      </c>
      <c r="CN21" s="9"/>
      <c r="CO21" s="9"/>
      <c r="CP21" s="9">
        <v>1</v>
      </c>
      <c r="CQ21" s="9"/>
      <c r="CR21" s="9"/>
      <c r="CS21" s="9">
        <v>1</v>
      </c>
      <c r="CT21" s="9"/>
      <c r="CU21" s="9"/>
      <c r="CV21" s="9">
        <v>1</v>
      </c>
      <c r="CW21" s="9"/>
      <c r="CX21" s="9"/>
      <c r="CY21" s="9">
        <v>1</v>
      </c>
      <c r="CZ21" s="9"/>
      <c r="DA21" s="9"/>
      <c r="DB21" s="9">
        <v>1</v>
      </c>
      <c r="DC21" s="9"/>
      <c r="DD21" s="9"/>
      <c r="DE21" s="9">
        <v>1</v>
      </c>
      <c r="DF21" s="9"/>
      <c r="DG21" s="9"/>
      <c r="DH21" s="9">
        <v>1</v>
      </c>
      <c r="DI21" s="9"/>
      <c r="DJ21" s="9"/>
      <c r="DK21" s="9">
        <v>1</v>
      </c>
      <c r="DL21" s="9"/>
      <c r="DM21" s="9"/>
      <c r="DN21" s="9">
        <v>1</v>
      </c>
      <c r="DO21" s="9"/>
      <c r="DP21" s="9"/>
      <c r="DQ21" s="9">
        <v>1</v>
      </c>
      <c r="DR21" s="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</row>
    <row r="22" spans="1:254" ht="15.5" x14ac:dyDescent="0.35">
      <c r="A22" s="3">
        <v>8</v>
      </c>
      <c r="B22" s="55" t="s">
        <v>688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</row>
    <row r="23" spans="1:254" ht="15.5" x14ac:dyDescent="0.35">
      <c r="A23" s="3">
        <v>9</v>
      </c>
      <c r="B23" s="55" t="s">
        <v>689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</row>
    <row r="24" spans="1:254" ht="15.5" x14ac:dyDescent="0.35">
      <c r="A24" s="3">
        <v>10</v>
      </c>
      <c r="B24" s="55" t="s">
        <v>690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</row>
    <row r="25" spans="1:254" ht="15.5" x14ac:dyDescent="0.35">
      <c r="A25" s="3">
        <v>11</v>
      </c>
      <c r="B25" s="55" t="s">
        <v>691</v>
      </c>
      <c r="C25" s="5"/>
      <c r="D25" s="5"/>
      <c r="E25" s="5">
        <v>1</v>
      </c>
      <c r="F25" s="5"/>
      <c r="G25" s="5"/>
      <c r="H25" s="5">
        <v>1</v>
      </c>
      <c r="I25" s="5"/>
      <c r="J25" s="5"/>
      <c r="K25" s="5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5"/>
      <c r="V25" s="5"/>
      <c r="W25" s="5">
        <v>1</v>
      </c>
      <c r="X25" s="5"/>
      <c r="Y25" s="5"/>
      <c r="Z25" s="5">
        <v>1</v>
      </c>
      <c r="AA25" s="5"/>
      <c r="AB25" s="5"/>
      <c r="AC25" s="5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/>
      <c r="AL25" s="5">
        <v>1</v>
      </c>
      <c r="AM25" s="5"/>
      <c r="AN25" s="5"/>
      <c r="AO25" s="5">
        <v>1</v>
      </c>
      <c r="AP25" s="5"/>
      <c r="AQ25" s="5"/>
      <c r="AR25" s="5">
        <v>1</v>
      </c>
      <c r="AS25" s="5"/>
      <c r="AT25" s="5"/>
      <c r="AU25" s="5">
        <v>1</v>
      </c>
      <c r="AV25" s="5"/>
      <c r="AW25" s="5"/>
      <c r="AX25" s="5">
        <v>1</v>
      </c>
      <c r="AY25" s="5"/>
      <c r="AZ25" s="5"/>
      <c r="BA25" s="5">
        <v>1</v>
      </c>
      <c r="BB25" s="5"/>
      <c r="BC25" s="5"/>
      <c r="BD25" s="5">
        <v>1</v>
      </c>
      <c r="BE25" s="5"/>
      <c r="BF25" s="5"/>
      <c r="BG25" s="5">
        <v>1</v>
      </c>
      <c r="BH25" s="5"/>
      <c r="BI25" s="5"/>
      <c r="BJ25" s="5">
        <v>1</v>
      </c>
      <c r="BK25" s="5"/>
      <c r="BL25" s="5"/>
      <c r="BM25" s="5">
        <v>1</v>
      </c>
      <c r="BN25" s="5"/>
      <c r="BO25" s="5"/>
      <c r="BP25" s="5">
        <v>1</v>
      </c>
      <c r="BQ25" s="5"/>
      <c r="BR25" s="5"/>
      <c r="BS25" s="5">
        <v>1</v>
      </c>
      <c r="BT25" s="5"/>
      <c r="BU25" s="5"/>
      <c r="BV25" s="5">
        <v>1</v>
      </c>
      <c r="BW25" s="5"/>
      <c r="BX25" s="5"/>
      <c r="BY25" s="5">
        <v>1</v>
      </c>
      <c r="BZ25" s="5"/>
      <c r="CA25" s="5"/>
      <c r="CB25" s="5">
        <v>1</v>
      </c>
      <c r="CC25" s="5"/>
      <c r="CD25" s="5"/>
      <c r="CE25" s="5">
        <v>1</v>
      </c>
      <c r="CF25" s="5"/>
      <c r="CG25" s="5"/>
      <c r="CH25" s="5">
        <v>1</v>
      </c>
      <c r="CI25" s="5"/>
      <c r="CJ25" s="5"/>
      <c r="CK25" s="5">
        <v>1</v>
      </c>
      <c r="CL25" s="5"/>
      <c r="CM25" s="5"/>
      <c r="CN25" s="5">
        <v>1</v>
      </c>
      <c r="CO25" s="5"/>
      <c r="CP25" s="5"/>
      <c r="CQ25" s="5">
        <v>1</v>
      </c>
      <c r="CR25" s="5"/>
      <c r="CS25" s="5"/>
      <c r="CT25" s="5">
        <v>1</v>
      </c>
      <c r="CU25" s="5"/>
      <c r="CV25" s="5"/>
      <c r="CW25" s="5">
        <v>1</v>
      </c>
      <c r="CX25" s="5"/>
      <c r="CY25" s="5"/>
      <c r="CZ25" s="5">
        <v>1</v>
      </c>
      <c r="DA25" s="5"/>
      <c r="DB25" s="5"/>
      <c r="DC25" s="5">
        <v>1</v>
      </c>
      <c r="DD25" s="5"/>
      <c r="DE25" s="5"/>
      <c r="DF25" s="5">
        <v>1</v>
      </c>
      <c r="DG25" s="5"/>
      <c r="DH25" s="5"/>
      <c r="DI25" s="5">
        <v>1</v>
      </c>
      <c r="DJ25" s="5"/>
      <c r="DK25" s="5"/>
      <c r="DL25" s="5">
        <v>1</v>
      </c>
      <c r="DM25" s="5"/>
      <c r="DN25" s="5"/>
      <c r="DO25" s="5">
        <v>1</v>
      </c>
      <c r="DP25" s="5"/>
      <c r="DQ25" s="5"/>
      <c r="DR25" s="5">
        <v>1</v>
      </c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</row>
    <row r="26" spans="1:254" ht="15.5" x14ac:dyDescent="0.35">
      <c r="A26" s="3">
        <v>12</v>
      </c>
      <c r="B26" s="55" t="s">
        <v>692</v>
      </c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>
        <v>1</v>
      </c>
      <c r="M26" s="9"/>
      <c r="N26" s="9"/>
      <c r="O26" s="9">
        <v>1</v>
      </c>
      <c r="P26" s="9"/>
      <c r="Q26" s="9"/>
      <c r="R26" s="9">
        <v>1</v>
      </c>
      <c r="S26" s="9"/>
      <c r="T26" s="9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>
        <v>1</v>
      </c>
      <c r="AT26" s="9"/>
      <c r="AU26" s="9"/>
      <c r="AV26" s="9">
        <v>1</v>
      </c>
      <c r="AW26" s="9"/>
      <c r="AX26" s="9"/>
      <c r="AY26" s="9">
        <v>1</v>
      </c>
      <c r="AZ26" s="9"/>
      <c r="BA26" s="9"/>
      <c r="BB26" s="9">
        <v>1</v>
      </c>
      <c r="BC26" s="9"/>
      <c r="BD26" s="9"/>
      <c r="BE26" s="9">
        <v>1</v>
      </c>
      <c r="BF26" s="9"/>
      <c r="BG26" s="9"/>
      <c r="BH26" s="9">
        <v>1</v>
      </c>
      <c r="BI26" s="9"/>
      <c r="BJ26" s="9"/>
      <c r="BK26" s="9">
        <v>1</v>
      </c>
      <c r="BL26" s="9"/>
      <c r="BM26" s="9"/>
      <c r="BN26" s="9">
        <v>1</v>
      </c>
      <c r="BO26" s="9"/>
      <c r="BP26" s="9"/>
      <c r="BQ26" s="9">
        <v>1</v>
      </c>
      <c r="BR26" s="9"/>
      <c r="BS26" s="9"/>
      <c r="BT26" s="9">
        <v>1</v>
      </c>
      <c r="BU26" s="9"/>
      <c r="BV26" s="9"/>
      <c r="BW26" s="9">
        <v>1</v>
      </c>
      <c r="BX26" s="9"/>
      <c r="BY26" s="9"/>
      <c r="BZ26" s="9">
        <v>1</v>
      </c>
      <c r="CA26" s="9"/>
      <c r="CB26" s="9"/>
      <c r="CC26" s="9">
        <v>1</v>
      </c>
      <c r="CD26" s="9"/>
      <c r="CE26" s="9"/>
      <c r="CF26" s="9">
        <v>1</v>
      </c>
      <c r="CG26" s="9"/>
      <c r="CH26" s="9"/>
      <c r="CI26" s="9">
        <v>1</v>
      </c>
      <c r="CJ26" s="9"/>
      <c r="CK26" s="9"/>
      <c r="CL26" s="9">
        <v>1</v>
      </c>
      <c r="CM26" s="9"/>
      <c r="CN26" s="9"/>
      <c r="CO26" s="9">
        <v>1</v>
      </c>
      <c r="CP26" s="9"/>
      <c r="CQ26" s="9"/>
      <c r="CR26" s="9">
        <v>1</v>
      </c>
      <c r="CS26" s="9"/>
      <c r="CT26" s="9"/>
      <c r="CU26" s="9">
        <v>1</v>
      </c>
      <c r="CV26" s="9"/>
      <c r="CW26" s="9"/>
      <c r="CX26" s="9">
        <v>1</v>
      </c>
      <c r="CY26" s="9"/>
      <c r="CZ26" s="9"/>
      <c r="DA26" s="9">
        <v>1</v>
      </c>
      <c r="DB26" s="9"/>
      <c r="DC26" s="9"/>
      <c r="DD26" s="9">
        <v>1</v>
      </c>
      <c r="DE26" s="9"/>
      <c r="DF26" s="9"/>
      <c r="DG26" s="9">
        <v>1</v>
      </c>
      <c r="DH26" s="9"/>
      <c r="DI26" s="9"/>
      <c r="DJ26" s="9">
        <v>1</v>
      </c>
      <c r="DK26" s="9"/>
      <c r="DL26" s="9"/>
      <c r="DM26" s="9">
        <v>1</v>
      </c>
      <c r="DN26" s="9"/>
      <c r="DO26" s="9"/>
      <c r="DP26" s="9">
        <v>1</v>
      </c>
      <c r="DQ26" s="9"/>
      <c r="DR26" s="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</row>
    <row r="27" spans="1:254" ht="15.5" x14ac:dyDescent="0.35">
      <c r="A27" s="3">
        <v>13</v>
      </c>
      <c r="B27" s="55" t="s">
        <v>693</v>
      </c>
      <c r="C27" s="9"/>
      <c r="D27" s="9"/>
      <c r="E27" s="9">
        <v>1</v>
      </c>
      <c r="F27" s="9"/>
      <c r="G27" s="9"/>
      <c r="H27" s="9">
        <v>1</v>
      </c>
      <c r="I27" s="9"/>
      <c r="J27" s="9"/>
      <c r="K27" s="9">
        <v>1</v>
      </c>
      <c r="L27" s="9"/>
      <c r="M27" s="9"/>
      <c r="N27" s="9">
        <v>1</v>
      </c>
      <c r="O27" s="9"/>
      <c r="P27" s="9"/>
      <c r="Q27" s="9">
        <v>1</v>
      </c>
      <c r="R27" s="9"/>
      <c r="S27" s="9"/>
      <c r="T27" s="9">
        <v>1</v>
      </c>
      <c r="U27" s="9"/>
      <c r="V27" s="9"/>
      <c r="W27" s="9">
        <v>1</v>
      </c>
      <c r="X27" s="9"/>
      <c r="Y27" s="9"/>
      <c r="Z27" s="9">
        <v>1</v>
      </c>
      <c r="AA27" s="9"/>
      <c r="AB27" s="9"/>
      <c r="AC27" s="9">
        <v>1</v>
      </c>
      <c r="AD27" s="9"/>
      <c r="AE27" s="9"/>
      <c r="AF27" s="9">
        <v>1</v>
      </c>
      <c r="AG27" s="9"/>
      <c r="AH27" s="9"/>
      <c r="AI27" s="9">
        <v>1</v>
      </c>
      <c r="AJ27" s="9"/>
      <c r="AK27" s="9"/>
      <c r="AL27" s="9">
        <v>1</v>
      </c>
      <c r="AM27" s="9"/>
      <c r="AN27" s="9"/>
      <c r="AO27" s="9">
        <v>1</v>
      </c>
      <c r="AP27" s="9"/>
      <c r="AQ27" s="9"/>
      <c r="AR27" s="9">
        <v>1</v>
      </c>
      <c r="AS27" s="9"/>
      <c r="AT27" s="9"/>
      <c r="AU27" s="9">
        <v>1</v>
      </c>
      <c r="AV27" s="9"/>
      <c r="AW27" s="9"/>
      <c r="AX27" s="9">
        <v>1</v>
      </c>
      <c r="AY27" s="9"/>
      <c r="AZ27" s="9"/>
      <c r="BA27" s="9">
        <v>1</v>
      </c>
      <c r="BB27" s="9"/>
      <c r="BC27" s="9"/>
      <c r="BD27" s="9">
        <v>1</v>
      </c>
      <c r="BE27" s="9"/>
      <c r="BF27" s="9"/>
      <c r="BG27" s="9">
        <v>1</v>
      </c>
      <c r="BH27" s="9"/>
      <c r="BI27" s="9"/>
      <c r="BJ27" s="9">
        <v>1</v>
      </c>
      <c r="BK27" s="9"/>
      <c r="BL27" s="9"/>
      <c r="BM27" s="9">
        <v>1</v>
      </c>
      <c r="BN27" s="9"/>
      <c r="BO27" s="9"/>
      <c r="BP27" s="9">
        <v>1</v>
      </c>
      <c r="BQ27" s="9"/>
      <c r="BR27" s="9"/>
      <c r="BS27" s="9">
        <v>1</v>
      </c>
      <c r="BT27" s="9"/>
      <c r="BU27" s="9"/>
      <c r="BV27" s="9">
        <v>1</v>
      </c>
      <c r="BW27" s="9"/>
      <c r="BX27" s="9"/>
      <c r="BY27" s="9">
        <v>1</v>
      </c>
      <c r="BZ27" s="9"/>
      <c r="CA27" s="9"/>
      <c r="CB27" s="9">
        <v>1</v>
      </c>
      <c r="CC27" s="9"/>
      <c r="CD27" s="9"/>
      <c r="CE27" s="9">
        <v>1</v>
      </c>
      <c r="CF27" s="9"/>
      <c r="CG27" s="9"/>
      <c r="CH27" s="9">
        <v>1</v>
      </c>
      <c r="CI27" s="9"/>
      <c r="CJ27" s="9"/>
      <c r="CK27" s="9">
        <v>1</v>
      </c>
      <c r="CL27" s="9"/>
      <c r="CM27" s="9"/>
      <c r="CN27" s="9">
        <v>1</v>
      </c>
      <c r="CO27" s="9"/>
      <c r="CP27" s="9"/>
      <c r="CQ27" s="9">
        <v>1</v>
      </c>
      <c r="CR27" s="9"/>
      <c r="CS27" s="9"/>
      <c r="CT27" s="9">
        <v>1</v>
      </c>
      <c r="CU27" s="9"/>
      <c r="CV27" s="9"/>
      <c r="CW27" s="9">
        <v>1</v>
      </c>
      <c r="CX27" s="9"/>
      <c r="CY27" s="9"/>
      <c r="CZ27" s="9">
        <v>1</v>
      </c>
      <c r="DA27" s="9"/>
      <c r="DB27" s="9"/>
      <c r="DC27" s="9">
        <v>1</v>
      </c>
      <c r="DD27" s="9"/>
      <c r="DE27" s="9"/>
      <c r="DF27" s="9">
        <v>1</v>
      </c>
      <c r="DG27" s="9"/>
      <c r="DH27" s="9"/>
      <c r="DI27" s="9">
        <v>1</v>
      </c>
      <c r="DJ27" s="9"/>
      <c r="DK27" s="9"/>
      <c r="DL27" s="9">
        <v>1</v>
      </c>
      <c r="DM27" s="9"/>
      <c r="DN27" s="9"/>
      <c r="DO27" s="9">
        <v>1</v>
      </c>
      <c r="DP27" s="9"/>
      <c r="DQ27" s="9"/>
      <c r="DR27" s="9">
        <v>1</v>
      </c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</row>
    <row r="28" spans="1:254" ht="15.5" x14ac:dyDescent="0.35">
      <c r="A28" s="3">
        <v>14</v>
      </c>
      <c r="B28" s="55" t="s">
        <v>694</v>
      </c>
      <c r="C28" s="9">
        <v>1</v>
      </c>
      <c r="D28" s="9"/>
      <c r="E28" s="9"/>
      <c r="F28" s="9">
        <v>1</v>
      </c>
      <c r="G28" s="9"/>
      <c r="H28" s="9"/>
      <c r="I28" s="9">
        <v>1</v>
      </c>
      <c r="J28" s="9"/>
      <c r="K28" s="9"/>
      <c r="L28" s="9">
        <v>1</v>
      </c>
      <c r="M28" s="9"/>
      <c r="N28" s="9"/>
      <c r="O28" s="9">
        <v>1</v>
      </c>
      <c r="P28" s="9"/>
      <c r="Q28" s="9"/>
      <c r="R28" s="9">
        <v>1</v>
      </c>
      <c r="S28" s="9"/>
      <c r="T28" s="9"/>
      <c r="U28" s="9">
        <v>1</v>
      </c>
      <c r="V28" s="9"/>
      <c r="W28" s="9"/>
      <c r="X28" s="9">
        <v>1</v>
      </c>
      <c r="Y28" s="9"/>
      <c r="Z28" s="9"/>
      <c r="AA28" s="9">
        <v>1</v>
      </c>
      <c r="AB28" s="9"/>
      <c r="AC28" s="9"/>
      <c r="AD28" s="9">
        <v>1</v>
      </c>
      <c r="AE28" s="9"/>
      <c r="AF28" s="9"/>
      <c r="AG28" s="9">
        <v>1</v>
      </c>
      <c r="AH28" s="9"/>
      <c r="AI28" s="9"/>
      <c r="AJ28" s="9">
        <v>1</v>
      </c>
      <c r="AK28" s="9"/>
      <c r="AL28" s="9"/>
      <c r="AM28" s="9">
        <v>1</v>
      </c>
      <c r="AN28" s="9"/>
      <c r="AO28" s="9"/>
      <c r="AP28" s="9">
        <v>1</v>
      </c>
      <c r="AQ28" s="9"/>
      <c r="AR28" s="9"/>
      <c r="AS28" s="9">
        <v>1</v>
      </c>
      <c r="AT28" s="9"/>
      <c r="AU28" s="9"/>
      <c r="AV28" s="9">
        <v>1</v>
      </c>
      <c r="AW28" s="9"/>
      <c r="AX28" s="9"/>
      <c r="AY28" s="9">
        <v>1</v>
      </c>
      <c r="AZ28" s="9"/>
      <c r="BA28" s="9"/>
      <c r="BB28" s="9">
        <v>1</v>
      </c>
      <c r="BC28" s="9"/>
      <c r="BD28" s="9"/>
      <c r="BE28" s="9">
        <v>1</v>
      </c>
      <c r="BF28" s="9"/>
      <c r="BG28" s="9"/>
      <c r="BH28" s="9">
        <v>1</v>
      </c>
      <c r="BI28" s="9"/>
      <c r="BJ28" s="9"/>
      <c r="BK28" s="9">
        <v>1</v>
      </c>
      <c r="BL28" s="9"/>
      <c r="BM28" s="9"/>
      <c r="BN28" s="9">
        <v>1</v>
      </c>
      <c r="BO28" s="9"/>
      <c r="BP28" s="9"/>
      <c r="BQ28" s="9">
        <v>1</v>
      </c>
      <c r="BR28" s="9"/>
      <c r="BS28" s="9"/>
      <c r="BT28" s="9">
        <v>1</v>
      </c>
      <c r="BU28" s="9"/>
      <c r="BV28" s="9"/>
      <c r="BW28" s="9">
        <v>1</v>
      </c>
      <c r="BX28" s="9"/>
      <c r="BY28" s="9"/>
      <c r="BZ28" s="9">
        <v>1</v>
      </c>
      <c r="CA28" s="9"/>
      <c r="CB28" s="9"/>
      <c r="CC28" s="9">
        <v>1</v>
      </c>
      <c r="CD28" s="9"/>
      <c r="CE28" s="9"/>
      <c r="CF28" s="9">
        <v>1</v>
      </c>
      <c r="CG28" s="9"/>
      <c r="CH28" s="9"/>
      <c r="CI28" s="9">
        <v>1</v>
      </c>
      <c r="CJ28" s="9"/>
      <c r="CK28" s="9"/>
      <c r="CL28" s="9">
        <v>1</v>
      </c>
      <c r="CM28" s="9"/>
      <c r="CN28" s="9"/>
      <c r="CO28" s="9">
        <v>1</v>
      </c>
      <c r="CP28" s="9"/>
      <c r="CQ28" s="9"/>
      <c r="CR28" s="9">
        <v>1</v>
      </c>
      <c r="CS28" s="9"/>
      <c r="CT28" s="9"/>
      <c r="CU28" s="9">
        <v>1</v>
      </c>
      <c r="CV28" s="9"/>
      <c r="CW28" s="9"/>
      <c r="CX28" s="9">
        <v>1</v>
      </c>
      <c r="CY28" s="9"/>
      <c r="CZ28" s="9"/>
      <c r="DA28" s="9">
        <v>1</v>
      </c>
      <c r="DB28" s="9"/>
      <c r="DC28" s="9"/>
      <c r="DD28" s="9">
        <v>1</v>
      </c>
      <c r="DE28" s="9"/>
      <c r="DF28" s="9"/>
      <c r="DG28" s="9">
        <v>1</v>
      </c>
      <c r="DH28" s="9"/>
      <c r="DI28" s="9"/>
      <c r="DJ28" s="9">
        <v>1</v>
      </c>
      <c r="DK28" s="9"/>
      <c r="DL28" s="9"/>
      <c r="DM28" s="9">
        <v>1</v>
      </c>
      <c r="DN28" s="9"/>
      <c r="DO28" s="9"/>
      <c r="DP28" s="9">
        <v>1</v>
      </c>
      <c r="DQ28" s="9"/>
      <c r="DR28" s="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</row>
    <row r="29" spans="1:254" ht="15.5" x14ac:dyDescent="0.35">
      <c r="A29" s="3">
        <v>15</v>
      </c>
      <c r="B29" s="55" t="s">
        <v>695</v>
      </c>
      <c r="C29" s="9">
        <v>1</v>
      </c>
      <c r="D29" s="9"/>
      <c r="E29" s="9"/>
      <c r="F29" s="9">
        <v>1</v>
      </c>
      <c r="G29" s="9"/>
      <c r="H29" s="9"/>
      <c r="I29" s="9">
        <v>1</v>
      </c>
      <c r="J29" s="9"/>
      <c r="K29" s="9"/>
      <c r="L29" s="9">
        <v>1</v>
      </c>
      <c r="M29" s="9"/>
      <c r="N29" s="9"/>
      <c r="O29" s="9">
        <v>1</v>
      </c>
      <c r="P29" s="9"/>
      <c r="Q29" s="9"/>
      <c r="R29" s="9">
        <v>1</v>
      </c>
      <c r="S29" s="9"/>
      <c r="T29" s="9"/>
      <c r="U29" s="9">
        <v>1</v>
      </c>
      <c r="V29" s="9"/>
      <c r="W29" s="9"/>
      <c r="X29" s="9">
        <v>1</v>
      </c>
      <c r="Y29" s="9"/>
      <c r="Z29" s="9"/>
      <c r="AA29" s="9">
        <v>1</v>
      </c>
      <c r="AB29" s="9"/>
      <c r="AC29" s="9"/>
      <c r="AD29" s="9">
        <v>1</v>
      </c>
      <c r="AE29" s="9"/>
      <c r="AF29" s="9"/>
      <c r="AG29" s="9">
        <v>1</v>
      </c>
      <c r="AH29" s="9"/>
      <c r="AI29" s="9"/>
      <c r="AJ29" s="9">
        <v>1</v>
      </c>
      <c r="AK29" s="9"/>
      <c r="AL29" s="9"/>
      <c r="AM29" s="9">
        <v>1</v>
      </c>
      <c r="AN29" s="9"/>
      <c r="AO29" s="9"/>
      <c r="AP29" s="9">
        <v>1</v>
      </c>
      <c r="AQ29" s="9"/>
      <c r="AR29" s="9"/>
      <c r="AS29" s="9">
        <v>1</v>
      </c>
      <c r="AT29" s="9"/>
      <c r="AU29" s="9"/>
      <c r="AV29" s="9">
        <v>1</v>
      </c>
      <c r="AW29" s="9"/>
      <c r="AX29" s="9"/>
      <c r="AY29" s="9">
        <v>1</v>
      </c>
      <c r="AZ29" s="9"/>
      <c r="BA29" s="9"/>
      <c r="BB29" s="9">
        <v>1</v>
      </c>
      <c r="BC29" s="9"/>
      <c r="BD29" s="9"/>
      <c r="BE29" s="9">
        <v>1</v>
      </c>
      <c r="BF29" s="9"/>
      <c r="BG29" s="9"/>
      <c r="BH29" s="9">
        <v>1</v>
      </c>
      <c r="BI29" s="9"/>
      <c r="BJ29" s="9"/>
      <c r="BK29" s="9">
        <v>1</v>
      </c>
      <c r="BL29" s="9"/>
      <c r="BM29" s="9"/>
      <c r="BN29" s="9">
        <v>1</v>
      </c>
      <c r="BO29" s="9"/>
      <c r="BP29" s="9"/>
      <c r="BQ29" s="9">
        <v>1</v>
      </c>
      <c r="BR29" s="9"/>
      <c r="BS29" s="9"/>
      <c r="BT29" s="9">
        <v>1</v>
      </c>
      <c r="BU29" s="9"/>
      <c r="BV29" s="9"/>
      <c r="BW29" s="9">
        <v>1</v>
      </c>
      <c r="BX29" s="9"/>
      <c r="BY29" s="9"/>
      <c r="BZ29" s="9">
        <v>1</v>
      </c>
      <c r="CA29" s="9"/>
      <c r="CB29" s="9"/>
      <c r="CC29" s="9">
        <v>1</v>
      </c>
      <c r="CD29" s="9"/>
      <c r="CE29" s="9"/>
      <c r="CF29" s="9">
        <v>1</v>
      </c>
      <c r="CG29" s="9"/>
      <c r="CH29" s="9"/>
      <c r="CI29" s="9">
        <v>1</v>
      </c>
      <c r="CJ29" s="9"/>
      <c r="CK29" s="9"/>
      <c r="CL29" s="9">
        <v>1</v>
      </c>
      <c r="CM29" s="9"/>
      <c r="CN29" s="9"/>
      <c r="CO29" s="9">
        <v>1</v>
      </c>
      <c r="CP29" s="9"/>
      <c r="CQ29" s="9"/>
      <c r="CR29" s="9">
        <v>1</v>
      </c>
      <c r="CS29" s="9"/>
      <c r="CT29" s="9"/>
      <c r="CU29" s="9">
        <v>1</v>
      </c>
      <c r="CV29" s="9"/>
      <c r="CW29" s="9"/>
      <c r="CX29" s="9">
        <v>1</v>
      </c>
      <c r="CY29" s="9"/>
      <c r="CZ29" s="9"/>
      <c r="DA29" s="9">
        <v>1</v>
      </c>
      <c r="DB29" s="9"/>
      <c r="DC29" s="9"/>
      <c r="DD29" s="9">
        <v>1</v>
      </c>
      <c r="DE29" s="9"/>
      <c r="DF29" s="9"/>
      <c r="DG29" s="9">
        <v>1</v>
      </c>
      <c r="DH29" s="9"/>
      <c r="DI29" s="9"/>
      <c r="DJ29" s="9">
        <v>1</v>
      </c>
      <c r="DK29" s="9"/>
      <c r="DL29" s="9"/>
      <c r="DM29" s="9">
        <v>1</v>
      </c>
      <c r="DN29" s="9"/>
      <c r="DO29" s="9"/>
      <c r="DP29" s="9">
        <v>1</v>
      </c>
      <c r="DQ29" s="9"/>
      <c r="DR29" s="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</row>
    <row r="30" spans="1:254" ht="15.5" x14ac:dyDescent="0.35">
      <c r="A30" s="3">
        <v>16</v>
      </c>
      <c r="B30" s="55" t="s">
        <v>696</v>
      </c>
      <c r="C30" s="5"/>
      <c r="D30" s="5"/>
      <c r="E30" s="5">
        <v>1</v>
      </c>
      <c r="F30" s="5"/>
      <c r="G30" s="5"/>
      <c r="H30" s="5">
        <v>1</v>
      </c>
      <c r="I30" s="5"/>
      <c r="J30" s="5"/>
      <c r="K30" s="5">
        <v>1</v>
      </c>
      <c r="L30" s="5"/>
      <c r="M30" s="5"/>
      <c r="N30" s="5">
        <v>1</v>
      </c>
      <c r="O30" s="5"/>
      <c r="P30" s="5"/>
      <c r="Q30" s="5">
        <v>1</v>
      </c>
      <c r="R30" s="5"/>
      <c r="S30" s="5"/>
      <c r="T30" s="5">
        <v>1</v>
      </c>
      <c r="U30" s="5"/>
      <c r="V30" s="5"/>
      <c r="W30" s="5">
        <v>1</v>
      </c>
      <c r="X30" s="5"/>
      <c r="Y30" s="5"/>
      <c r="Z30" s="5">
        <v>1</v>
      </c>
      <c r="AA30" s="5"/>
      <c r="AB30" s="5"/>
      <c r="AC30" s="5">
        <v>1</v>
      </c>
      <c r="AD30" s="5"/>
      <c r="AE30" s="5"/>
      <c r="AF30" s="5">
        <v>1</v>
      </c>
      <c r="AG30" s="5"/>
      <c r="AH30" s="5"/>
      <c r="AI30" s="5">
        <v>1</v>
      </c>
      <c r="AJ30" s="5"/>
      <c r="AK30" s="5"/>
      <c r="AL30" s="5">
        <v>1</v>
      </c>
      <c r="AM30" s="5"/>
      <c r="AN30" s="5"/>
      <c r="AO30" s="5">
        <v>1</v>
      </c>
      <c r="AP30" s="5"/>
      <c r="AQ30" s="5"/>
      <c r="AR30" s="5">
        <v>1</v>
      </c>
      <c r="AS30" s="5"/>
      <c r="AT30" s="5"/>
      <c r="AU30" s="5">
        <v>1</v>
      </c>
      <c r="AV30" s="5"/>
      <c r="AW30" s="5"/>
      <c r="AX30" s="5">
        <v>1</v>
      </c>
      <c r="AY30" s="5"/>
      <c r="AZ30" s="5"/>
      <c r="BA30" s="5">
        <v>1</v>
      </c>
      <c r="BB30" s="5"/>
      <c r="BC30" s="5"/>
      <c r="BD30" s="5">
        <v>1</v>
      </c>
      <c r="BE30" s="5"/>
      <c r="BF30" s="5"/>
      <c r="BG30" s="5">
        <v>1</v>
      </c>
      <c r="BH30" s="5"/>
      <c r="BI30" s="5"/>
      <c r="BJ30" s="5">
        <v>1</v>
      </c>
      <c r="BK30" s="5"/>
      <c r="BL30" s="5"/>
      <c r="BM30" s="5">
        <v>1</v>
      </c>
      <c r="BN30" s="5"/>
      <c r="BO30" s="5"/>
      <c r="BP30" s="5">
        <v>1</v>
      </c>
      <c r="BQ30" s="5"/>
      <c r="BR30" s="5"/>
      <c r="BS30" s="5">
        <v>1</v>
      </c>
      <c r="BT30" s="5"/>
      <c r="BU30" s="5"/>
      <c r="BV30" s="5">
        <v>1</v>
      </c>
      <c r="BW30" s="5"/>
      <c r="BX30" s="5"/>
      <c r="BY30" s="5">
        <v>1</v>
      </c>
      <c r="BZ30" s="5"/>
      <c r="CA30" s="5"/>
      <c r="CB30" s="5">
        <v>1</v>
      </c>
      <c r="CC30" s="5"/>
      <c r="CD30" s="5"/>
      <c r="CE30" s="5">
        <v>1</v>
      </c>
      <c r="CF30" s="5"/>
      <c r="CG30" s="5"/>
      <c r="CH30" s="5">
        <v>1</v>
      </c>
      <c r="CI30" s="5"/>
      <c r="CJ30" s="5"/>
      <c r="CK30" s="5">
        <v>1</v>
      </c>
      <c r="CL30" s="5"/>
      <c r="CM30" s="5"/>
      <c r="CN30" s="5">
        <v>1</v>
      </c>
      <c r="CO30" s="5"/>
      <c r="CP30" s="5"/>
      <c r="CQ30" s="5">
        <v>1</v>
      </c>
      <c r="CR30" s="5"/>
      <c r="CS30" s="5"/>
      <c r="CT30" s="5">
        <v>1</v>
      </c>
      <c r="CU30" s="5"/>
      <c r="CV30" s="5"/>
      <c r="CW30" s="5">
        <v>1</v>
      </c>
      <c r="CX30" s="5"/>
      <c r="CY30" s="5"/>
      <c r="CZ30" s="5">
        <v>1</v>
      </c>
      <c r="DA30" s="5"/>
      <c r="DB30" s="5"/>
      <c r="DC30" s="5">
        <v>1</v>
      </c>
      <c r="DD30" s="5"/>
      <c r="DE30" s="5"/>
      <c r="DF30" s="5">
        <v>1</v>
      </c>
      <c r="DG30" s="5"/>
      <c r="DH30" s="5"/>
      <c r="DI30" s="5">
        <v>1</v>
      </c>
      <c r="DJ30" s="5"/>
      <c r="DK30" s="5"/>
      <c r="DL30" s="5">
        <v>1</v>
      </c>
      <c r="DM30" s="5"/>
      <c r="DN30" s="5"/>
      <c r="DO30" s="5">
        <v>1</v>
      </c>
      <c r="DP30" s="5"/>
      <c r="DQ30" s="5"/>
      <c r="DR30" s="5">
        <v>1</v>
      </c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</row>
    <row r="31" spans="1:254" ht="15.5" x14ac:dyDescent="0.35">
      <c r="A31" s="72" t="s">
        <v>269</v>
      </c>
      <c r="B31" s="73"/>
      <c r="C31" s="3">
        <f t="shared" ref="C31:AH31" si="0">SUM(C15:C30)</f>
        <v>9</v>
      </c>
      <c r="D31" s="3">
        <f t="shared" si="0"/>
        <v>4</v>
      </c>
      <c r="E31" s="3">
        <f t="shared" si="0"/>
        <v>3</v>
      </c>
      <c r="F31" s="3">
        <f t="shared" si="0"/>
        <v>9</v>
      </c>
      <c r="G31" s="3">
        <f t="shared" si="0"/>
        <v>4</v>
      </c>
      <c r="H31" s="3">
        <f t="shared" si="0"/>
        <v>3</v>
      </c>
      <c r="I31" s="3">
        <f t="shared" si="0"/>
        <v>9</v>
      </c>
      <c r="J31" s="3">
        <f t="shared" si="0"/>
        <v>4</v>
      </c>
      <c r="K31" s="3">
        <f t="shared" si="0"/>
        <v>3</v>
      </c>
      <c r="L31" s="3">
        <f t="shared" si="0"/>
        <v>9</v>
      </c>
      <c r="M31" s="3">
        <f t="shared" si="0"/>
        <v>4</v>
      </c>
      <c r="N31" s="3">
        <f t="shared" si="0"/>
        <v>3</v>
      </c>
      <c r="O31" s="3">
        <f t="shared" si="0"/>
        <v>9</v>
      </c>
      <c r="P31" s="3">
        <f t="shared" si="0"/>
        <v>4</v>
      </c>
      <c r="Q31" s="3">
        <f t="shared" si="0"/>
        <v>3</v>
      </c>
      <c r="R31" s="3">
        <f t="shared" si="0"/>
        <v>9</v>
      </c>
      <c r="S31" s="3">
        <f t="shared" si="0"/>
        <v>4</v>
      </c>
      <c r="T31" s="3">
        <f t="shared" si="0"/>
        <v>3</v>
      </c>
      <c r="U31" s="3">
        <f t="shared" si="0"/>
        <v>9</v>
      </c>
      <c r="V31" s="3">
        <f t="shared" si="0"/>
        <v>4</v>
      </c>
      <c r="W31" s="3">
        <f t="shared" si="0"/>
        <v>3</v>
      </c>
      <c r="X31" s="3">
        <f t="shared" si="0"/>
        <v>9</v>
      </c>
      <c r="Y31" s="3">
        <f t="shared" si="0"/>
        <v>4</v>
      </c>
      <c r="Z31" s="3">
        <f t="shared" si="0"/>
        <v>3</v>
      </c>
      <c r="AA31" s="3">
        <f t="shared" si="0"/>
        <v>9</v>
      </c>
      <c r="AB31" s="3">
        <f t="shared" si="0"/>
        <v>4</v>
      </c>
      <c r="AC31" s="3">
        <f t="shared" si="0"/>
        <v>3</v>
      </c>
      <c r="AD31" s="3">
        <f t="shared" si="0"/>
        <v>9</v>
      </c>
      <c r="AE31" s="3">
        <f t="shared" si="0"/>
        <v>4</v>
      </c>
      <c r="AF31" s="3">
        <f t="shared" si="0"/>
        <v>3</v>
      </c>
      <c r="AG31" s="3">
        <f t="shared" si="0"/>
        <v>9</v>
      </c>
      <c r="AH31" s="3">
        <f t="shared" si="0"/>
        <v>4</v>
      </c>
      <c r="AI31" s="3">
        <f t="shared" ref="AI31:BN31" si="1">SUM(AI15:AI30)</f>
        <v>3</v>
      </c>
      <c r="AJ31" s="3">
        <f t="shared" si="1"/>
        <v>9</v>
      </c>
      <c r="AK31" s="3">
        <f t="shared" si="1"/>
        <v>4</v>
      </c>
      <c r="AL31" s="3">
        <f t="shared" si="1"/>
        <v>3</v>
      </c>
      <c r="AM31" s="3">
        <f t="shared" si="1"/>
        <v>9</v>
      </c>
      <c r="AN31" s="3">
        <f t="shared" si="1"/>
        <v>4</v>
      </c>
      <c r="AO31" s="3">
        <f t="shared" si="1"/>
        <v>3</v>
      </c>
      <c r="AP31" s="3">
        <f t="shared" si="1"/>
        <v>9</v>
      </c>
      <c r="AQ31" s="3">
        <f t="shared" si="1"/>
        <v>4</v>
      </c>
      <c r="AR31" s="3">
        <f t="shared" si="1"/>
        <v>3</v>
      </c>
      <c r="AS31" s="3">
        <f t="shared" si="1"/>
        <v>9</v>
      </c>
      <c r="AT31" s="3">
        <f t="shared" si="1"/>
        <v>4</v>
      </c>
      <c r="AU31" s="3">
        <f t="shared" si="1"/>
        <v>3</v>
      </c>
      <c r="AV31" s="3">
        <f t="shared" si="1"/>
        <v>9</v>
      </c>
      <c r="AW31" s="3">
        <f t="shared" si="1"/>
        <v>4</v>
      </c>
      <c r="AX31" s="3">
        <f t="shared" si="1"/>
        <v>3</v>
      </c>
      <c r="AY31" s="3">
        <f t="shared" si="1"/>
        <v>9</v>
      </c>
      <c r="AZ31" s="3">
        <f t="shared" si="1"/>
        <v>4</v>
      </c>
      <c r="BA31" s="3">
        <f t="shared" si="1"/>
        <v>3</v>
      </c>
      <c r="BB31" s="3">
        <f t="shared" si="1"/>
        <v>9</v>
      </c>
      <c r="BC31" s="3">
        <f t="shared" si="1"/>
        <v>4</v>
      </c>
      <c r="BD31" s="3">
        <f t="shared" si="1"/>
        <v>3</v>
      </c>
      <c r="BE31" s="3">
        <f t="shared" si="1"/>
        <v>9</v>
      </c>
      <c r="BF31" s="3">
        <f t="shared" si="1"/>
        <v>4</v>
      </c>
      <c r="BG31" s="3">
        <f t="shared" si="1"/>
        <v>3</v>
      </c>
      <c r="BH31" s="3">
        <f t="shared" si="1"/>
        <v>9</v>
      </c>
      <c r="BI31" s="3">
        <f t="shared" si="1"/>
        <v>4</v>
      </c>
      <c r="BJ31" s="3">
        <f t="shared" si="1"/>
        <v>3</v>
      </c>
      <c r="BK31" s="3">
        <f t="shared" si="1"/>
        <v>9</v>
      </c>
      <c r="BL31" s="3">
        <f t="shared" si="1"/>
        <v>4</v>
      </c>
      <c r="BM31" s="3">
        <f t="shared" si="1"/>
        <v>3</v>
      </c>
      <c r="BN31" s="3">
        <f t="shared" si="1"/>
        <v>9</v>
      </c>
      <c r="BO31" s="3">
        <f t="shared" ref="BO31:CT31" si="2">SUM(BO15:BO30)</f>
        <v>4</v>
      </c>
      <c r="BP31" s="3">
        <f t="shared" si="2"/>
        <v>3</v>
      </c>
      <c r="BQ31" s="3">
        <f t="shared" si="2"/>
        <v>9</v>
      </c>
      <c r="BR31" s="3">
        <f t="shared" si="2"/>
        <v>4</v>
      </c>
      <c r="BS31" s="3">
        <f t="shared" si="2"/>
        <v>3</v>
      </c>
      <c r="BT31" s="3">
        <f t="shared" si="2"/>
        <v>9</v>
      </c>
      <c r="BU31" s="3">
        <f t="shared" si="2"/>
        <v>4</v>
      </c>
      <c r="BV31" s="3">
        <f t="shared" si="2"/>
        <v>3</v>
      </c>
      <c r="BW31" s="3">
        <f t="shared" si="2"/>
        <v>9</v>
      </c>
      <c r="BX31" s="3">
        <f t="shared" si="2"/>
        <v>4</v>
      </c>
      <c r="BY31" s="3">
        <f t="shared" si="2"/>
        <v>3</v>
      </c>
      <c r="BZ31" s="3">
        <f t="shared" si="2"/>
        <v>9</v>
      </c>
      <c r="CA31" s="3">
        <f t="shared" si="2"/>
        <v>4</v>
      </c>
      <c r="CB31" s="3">
        <f t="shared" si="2"/>
        <v>3</v>
      </c>
      <c r="CC31" s="3">
        <f t="shared" si="2"/>
        <v>9</v>
      </c>
      <c r="CD31" s="3">
        <f t="shared" si="2"/>
        <v>4</v>
      </c>
      <c r="CE31" s="3">
        <f t="shared" si="2"/>
        <v>3</v>
      </c>
      <c r="CF31" s="3">
        <f t="shared" si="2"/>
        <v>9</v>
      </c>
      <c r="CG31" s="3">
        <f t="shared" si="2"/>
        <v>4</v>
      </c>
      <c r="CH31" s="3">
        <f t="shared" si="2"/>
        <v>3</v>
      </c>
      <c r="CI31" s="3">
        <f t="shared" si="2"/>
        <v>9</v>
      </c>
      <c r="CJ31" s="3">
        <f t="shared" si="2"/>
        <v>4</v>
      </c>
      <c r="CK31" s="3">
        <f t="shared" si="2"/>
        <v>3</v>
      </c>
      <c r="CL31" s="3">
        <f t="shared" si="2"/>
        <v>9</v>
      </c>
      <c r="CM31" s="3">
        <f t="shared" si="2"/>
        <v>4</v>
      </c>
      <c r="CN31" s="3">
        <f t="shared" si="2"/>
        <v>3</v>
      </c>
      <c r="CO31" s="3">
        <f t="shared" si="2"/>
        <v>9</v>
      </c>
      <c r="CP31" s="3">
        <f t="shared" si="2"/>
        <v>4</v>
      </c>
      <c r="CQ31" s="3">
        <f t="shared" si="2"/>
        <v>3</v>
      </c>
      <c r="CR31" s="3">
        <f t="shared" si="2"/>
        <v>9</v>
      </c>
      <c r="CS31" s="3">
        <f t="shared" si="2"/>
        <v>4</v>
      </c>
      <c r="CT31" s="3">
        <f t="shared" si="2"/>
        <v>3</v>
      </c>
      <c r="CU31" s="3">
        <f t="shared" ref="CU31:DZ31" si="3">SUM(CU15:CU30)</f>
        <v>9</v>
      </c>
      <c r="CV31" s="3">
        <f t="shared" si="3"/>
        <v>4</v>
      </c>
      <c r="CW31" s="3">
        <f t="shared" si="3"/>
        <v>3</v>
      </c>
      <c r="CX31" s="3">
        <f t="shared" si="3"/>
        <v>9</v>
      </c>
      <c r="CY31" s="3">
        <f t="shared" si="3"/>
        <v>4</v>
      </c>
      <c r="CZ31" s="3">
        <f t="shared" si="3"/>
        <v>3</v>
      </c>
      <c r="DA31" s="3">
        <f t="shared" si="3"/>
        <v>9</v>
      </c>
      <c r="DB31" s="3">
        <f t="shared" si="3"/>
        <v>4</v>
      </c>
      <c r="DC31" s="3">
        <f t="shared" si="3"/>
        <v>3</v>
      </c>
      <c r="DD31" s="3">
        <f t="shared" si="3"/>
        <v>9</v>
      </c>
      <c r="DE31" s="3">
        <f t="shared" si="3"/>
        <v>4</v>
      </c>
      <c r="DF31" s="3">
        <f t="shared" si="3"/>
        <v>3</v>
      </c>
      <c r="DG31" s="3">
        <f t="shared" si="3"/>
        <v>9</v>
      </c>
      <c r="DH31" s="3">
        <f t="shared" si="3"/>
        <v>4</v>
      </c>
      <c r="DI31" s="3">
        <f t="shared" si="3"/>
        <v>3</v>
      </c>
      <c r="DJ31" s="3">
        <f t="shared" si="3"/>
        <v>9</v>
      </c>
      <c r="DK31" s="3">
        <f t="shared" si="3"/>
        <v>4</v>
      </c>
      <c r="DL31" s="3">
        <f t="shared" si="3"/>
        <v>3</v>
      </c>
      <c r="DM31" s="3">
        <f t="shared" si="3"/>
        <v>9</v>
      </c>
      <c r="DN31" s="3">
        <f t="shared" si="3"/>
        <v>4</v>
      </c>
      <c r="DO31" s="3">
        <f t="shared" si="3"/>
        <v>3</v>
      </c>
      <c r="DP31" s="3">
        <f t="shared" si="3"/>
        <v>9</v>
      </c>
      <c r="DQ31" s="3">
        <f t="shared" si="3"/>
        <v>4</v>
      </c>
      <c r="DR31" s="3">
        <f t="shared" si="3"/>
        <v>3</v>
      </c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</row>
    <row r="32" spans="1:254" ht="15.5" x14ac:dyDescent="0.35">
      <c r="A32" s="74" t="s">
        <v>443</v>
      </c>
      <c r="B32" s="75"/>
      <c r="C32" s="18">
        <f>C31/16%</f>
        <v>56.25</v>
      </c>
      <c r="D32" s="18">
        <f t="shared" ref="D32:BO32" si="4">D31/16%</f>
        <v>25</v>
      </c>
      <c r="E32" s="18">
        <f t="shared" si="4"/>
        <v>18.75</v>
      </c>
      <c r="F32" s="18">
        <f t="shared" si="4"/>
        <v>56.25</v>
      </c>
      <c r="G32" s="18">
        <f t="shared" si="4"/>
        <v>25</v>
      </c>
      <c r="H32" s="18">
        <f t="shared" si="4"/>
        <v>18.75</v>
      </c>
      <c r="I32" s="18">
        <f t="shared" si="4"/>
        <v>56.25</v>
      </c>
      <c r="J32" s="18">
        <f t="shared" si="4"/>
        <v>25</v>
      </c>
      <c r="K32" s="18">
        <f t="shared" si="4"/>
        <v>18.75</v>
      </c>
      <c r="L32" s="18">
        <f t="shared" si="4"/>
        <v>56.25</v>
      </c>
      <c r="M32" s="18">
        <f t="shared" si="4"/>
        <v>25</v>
      </c>
      <c r="N32" s="18">
        <f t="shared" si="4"/>
        <v>18.75</v>
      </c>
      <c r="O32" s="18">
        <f t="shared" si="4"/>
        <v>56.25</v>
      </c>
      <c r="P32" s="18">
        <f t="shared" si="4"/>
        <v>25</v>
      </c>
      <c r="Q32" s="18">
        <f t="shared" si="4"/>
        <v>18.75</v>
      </c>
      <c r="R32" s="18">
        <f t="shared" si="4"/>
        <v>56.25</v>
      </c>
      <c r="S32" s="18">
        <f t="shared" si="4"/>
        <v>25</v>
      </c>
      <c r="T32" s="18">
        <f t="shared" si="4"/>
        <v>18.75</v>
      </c>
      <c r="U32" s="18">
        <f t="shared" si="4"/>
        <v>56.25</v>
      </c>
      <c r="V32" s="18">
        <f t="shared" si="4"/>
        <v>25</v>
      </c>
      <c r="W32" s="18">
        <f t="shared" si="4"/>
        <v>18.75</v>
      </c>
      <c r="X32" s="18">
        <f t="shared" si="4"/>
        <v>56.25</v>
      </c>
      <c r="Y32" s="18">
        <f t="shared" si="4"/>
        <v>25</v>
      </c>
      <c r="Z32" s="18">
        <f t="shared" si="4"/>
        <v>18.75</v>
      </c>
      <c r="AA32" s="18">
        <f t="shared" si="4"/>
        <v>56.25</v>
      </c>
      <c r="AB32" s="18">
        <f t="shared" si="4"/>
        <v>25</v>
      </c>
      <c r="AC32" s="18">
        <f t="shared" si="4"/>
        <v>18.75</v>
      </c>
      <c r="AD32" s="18">
        <f t="shared" si="4"/>
        <v>56.25</v>
      </c>
      <c r="AE32" s="18">
        <f t="shared" si="4"/>
        <v>25</v>
      </c>
      <c r="AF32" s="18">
        <f t="shared" si="4"/>
        <v>18.75</v>
      </c>
      <c r="AG32" s="18">
        <f t="shared" si="4"/>
        <v>56.25</v>
      </c>
      <c r="AH32" s="18">
        <f t="shared" si="4"/>
        <v>25</v>
      </c>
      <c r="AI32" s="18">
        <f t="shared" si="4"/>
        <v>18.75</v>
      </c>
      <c r="AJ32" s="18">
        <f t="shared" si="4"/>
        <v>56.25</v>
      </c>
      <c r="AK32" s="18">
        <f t="shared" si="4"/>
        <v>25</v>
      </c>
      <c r="AL32" s="18">
        <f t="shared" si="4"/>
        <v>18.75</v>
      </c>
      <c r="AM32" s="18">
        <f t="shared" si="4"/>
        <v>56.25</v>
      </c>
      <c r="AN32" s="18">
        <f t="shared" si="4"/>
        <v>25</v>
      </c>
      <c r="AO32" s="18">
        <f t="shared" si="4"/>
        <v>18.75</v>
      </c>
      <c r="AP32" s="18">
        <f t="shared" si="4"/>
        <v>56.25</v>
      </c>
      <c r="AQ32" s="18">
        <f t="shared" si="4"/>
        <v>25</v>
      </c>
      <c r="AR32" s="18">
        <f t="shared" si="4"/>
        <v>18.75</v>
      </c>
      <c r="AS32" s="18">
        <f t="shared" si="4"/>
        <v>56.25</v>
      </c>
      <c r="AT32" s="18">
        <f t="shared" si="4"/>
        <v>25</v>
      </c>
      <c r="AU32" s="18">
        <f t="shared" si="4"/>
        <v>18.75</v>
      </c>
      <c r="AV32" s="18">
        <f t="shared" si="4"/>
        <v>56.25</v>
      </c>
      <c r="AW32" s="18">
        <f t="shared" si="4"/>
        <v>25</v>
      </c>
      <c r="AX32" s="18">
        <f t="shared" si="4"/>
        <v>18.75</v>
      </c>
      <c r="AY32" s="18">
        <f t="shared" si="4"/>
        <v>56.25</v>
      </c>
      <c r="AZ32" s="18">
        <f t="shared" si="4"/>
        <v>25</v>
      </c>
      <c r="BA32" s="18">
        <f t="shared" si="4"/>
        <v>18.75</v>
      </c>
      <c r="BB32" s="18">
        <f t="shared" si="4"/>
        <v>56.25</v>
      </c>
      <c r="BC32" s="18">
        <f t="shared" si="4"/>
        <v>25</v>
      </c>
      <c r="BD32" s="18">
        <f t="shared" si="4"/>
        <v>18.75</v>
      </c>
      <c r="BE32" s="18">
        <f t="shared" si="4"/>
        <v>56.25</v>
      </c>
      <c r="BF32" s="18">
        <f t="shared" si="4"/>
        <v>25</v>
      </c>
      <c r="BG32" s="18">
        <f t="shared" si="4"/>
        <v>18.75</v>
      </c>
      <c r="BH32" s="18">
        <f t="shared" si="4"/>
        <v>56.25</v>
      </c>
      <c r="BI32" s="18">
        <f t="shared" si="4"/>
        <v>25</v>
      </c>
      <c r="BJ32" s="18">
        <f t="shared" si="4"/>
        <v>18.75</v>
      </c>
      <c r="BK32" s="18">
        <f t="shared" si="4"/>
        <v>56.25</v>
      </c>
      <c r="BL32" s="18">
        <f t="shared" si="4"/>
        <v>25</v>
      </c>
      <c r="BM32" s="18">
        <f t="shared" si="4"/>
        <v>18.75</v>
      </c>
      <c r="BN32" s="18">
        <f t="shared" si="4"/>
        <v>56.25</v>
      </c>
      <c r="BO32" s="18">
        <f t="shared" si="4"/>
        <v>25</v>
      </c>
      <c r="BP32" s="18">
        <f t="shared" ref="BP32:DR32" si="5">BP31/16%</f>
        <v>18.75</v>
      </c>
      <c r="BQ32" s="18">
        <f t="shared" si="5"/>
        <v>56.25</v>
      </c>
      <c r="BR32" s="18">
        <f t="shared" si="5"/>
        <v>25</v>
      </c>
      <c r="BS32" s="18">
        <f t="shared" si="5"/>
        <v>18.75</v>
      </c>
      <c r="BT32" s="18">
        <f t="shared" si="5"/>
        <v>56.25</v>
      </c>
      <c r="BU32" s="18">
        <f t="shared" si="5"/>
        <v>25</v>
      </c>
      <c r="BV32" s="18">
        <f t="shared" si="5"/>
        <v>18.75</v>
      </c>
      <c r="BW32" s="18">
        <f t="shared" si="5"/>
        <v>56.25</v>
      </c>
      <c r="BX32" s="18">
        <f t="shared" si="5"/>
        <v>25</v>
      </c>
      <c r="BY32" s="18">
        <f t="shared" si="5"/>
        <v>18.75</v>
      </c>
      <c r="BZ32" s="18">
        <f t="shared" si="5"/>
        <v>56.25</v>
      </c>
      <c r="CA32" s="18">
        <f t="shared" si="5"/>
        <v>25</v>
      </c>
      <c r="CB32" s="18">
        <f t="shared" si="5"/>
        <v>18.75</v>
      </c>
      <c r="CC32" s="18">
        <f t="shared" si="5"/>
        <v>56.25</v>
      </c>
      <c r="CD32" s="18">
        <f t="shared" si="5"/>
        <v>25</v>
      </c>
      <c r="CE32" s="18">
        <f t="shared" si="5"/>
        <v>18.75</v>
      </c>
      <c r="CF32" s="18">
        <f t="shared" si="5"/>
        <v>56.25</v>
      </c>
      <c r="CG32" s="18">
        <f t="shared" si="5"/>
        <v>25</v>
      </c>
      <c r="CH32" s="18">
        <f t="shared" si="5"/>
        <v>18.75</v>
      </c>
      <c r="CI32" s="18">
        <f t="shared" si="5"/>
        <v>56.25</v>
      </c>
      <c r="CJ32" s="18">
        <f t="shared" si="5"/>
        <v>25</v>
      </c>
      <c r="CK32" s="18">
        <f t="shared" si="5"/>
        <v>18.75</v>
      </c>
      <c r="CL32" s="18">
        <f t="shared" si="5"/>
        <v>56.25</v>
      </c>
      <c r="CM32" s="18">
        <f t="shared" si="5"/>
        <v>25</v>
      </c>
      <c r="CN32" s="18">
        <f t="shared" si="5"/>
        <v>18.75</v>
      </c>
      <c r="CO32" s="18">
        <f t="shared" si="5"/>
        <v>56.25</v>
      </c>
      <c r="CP32" s="18">
        <f t="shared" si="5"/>
        <v>25</v>
      </c>
      <c r="CQ32" s="18">
        <f t="shared" si="5"/>
        <v>18.75</v>
      </c>
      <c r="CR32" s="18">
        <f t="shared" si="5"/>
        <v>56.25</v>
      </c>
      <c r="CS32" s="18">
        <f t="shared" si="5"/>
        <v>25</v>
      </c>
      <c r="CT32" s="18">
        <f t="shared" si="5"/>
        <v>18.75</v>
      </c>
      <c r="CU32" s="18">
        <f t="shared" si="5"/>
        <v>56.25</v>
      </c>
      <c r="CV32" s="18">
        <f t="shared" si="5"/>
        <v>25</v>
      </c>
      <c r="CW32" s="18">
        <f t="shared" si="5"/>
        <v>18.75</v>
      </c>
      <c r="CX32" s="18">
        <f t="shared" si="5"/>
        <v>56.25</v>
      </c>
      <c r="CY32" s="18">
        <f t="shared" si="5"/>
        <v>25</v>
      </c>
      <c r="CZ32" s="18">
        <f t="shared" si="5"/>
        <v>18.75</v>
      </c>
      <c r="DA32" s="18">
        <f t="shared" si="5"/>
        <v>56.25</v>
      </c>
      <c r="DB32" s="18">
        <f t="shared" si="5"/>
        <v>25</v>
      </c>
      <c r="DC32" s="18">
        <f t="shared" si="5"/>
        <v>18.75</v>
      </c>
      <c r="DD32" s="18">
        <f t="shared" si="5"/>
        <v>56.25</v>
      </c>
      <c r="DE32" s="18">
        <f t="shared" si="5"/>
        <v>25</v>
      </c>
      <c r="DF32" s="18">
        <f t="shared" si="5"/>
        <v>18.75</v>
      </c>
      <c r="DG32" s="18">
        <f t="shared" si="5"/>
        <v>56.25</v>
      </c>
      <c r="DH32" s="18">
        <f t="shared" si="5"/>
        <v>25</v>
      </c>
      <c r="DI32" s="18">
        <f t="shared" si="5"/>
        <v>18.75</v>
      </c>
      <c r="DJ32" s="18">
        <f t="shared" si="5"/>
        <v>56.25</v>
      </c>
      <c r="DK32" s="18">
        <f t="shared" si="5"/>
        <v>25</v>
      </c>
      <c r="DL32" s="18">
        <f t="shared" si="5"/>
        <v>18.75</v>
      </c>
      <c r="DM32" s="18">
        <f t="shared" si="5"/>
        <v>56.25</v>
      </c>
      <c r="DN32" s="18">
        <f t="shared" si="5"/>
        <v>25</v>
      </c>
      <c r="DO32" s="18">
        <f t="shared" si="5"/>
        <v>18.75</v>
      </c>
      <c r="DP32" s="18">
        <f t="shared" si="5"/>
        <v>56.25</v>
      </c>
      <c r="DQ32" s="18">
        <f t="shared" si="5"/>
        <v>25</v>
      </c>
      <c r="DR32" s="18">
        <f t="shared" si="5"/>
        <v>18.75</v>
      </c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</row>
    <row r="33" spans="2:254" ht="15.5" x14ac:dyDescent="0.35"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</row>
    <row r="34" spans="2:254" ht="15.5" x14ac:dyDescent="0.35">
      <c r="B34" s="56" t="s">
        <v>423</v>
      </c>
      <c r="C34" s="57"/>
      <c r="D34" s="57"/>
      <c r="E34" s="58"/>
      <c r="F34" s="22"/>
      <c r="G34" s="22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</row>
    <row r="35" spans="2:254" ht="15.5" x14ac:dyDescent="0.35">
      <c r="B35" s="4" t="s">
        <v>424</v>
      </c>
      <c r="C35" s="36" t="s">
        <v>432</v>
      </c>
      <c r="D35" s="3">
        <f>E35/100*16</f>
        <v>9</v>
      </c>
      <c r="E35" s="33">
        <f>(C32+F32+I32+L32)/4</f>
        <v>56.25</v>
      </c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</row>
    <row r="36" spans="2:254" ht="15.5" x14ac:dyDescent="0.35">
      <c r="B36" s="4" t="s">
        <v>425</v>
      </c>
      <c r="C36" s="36" t="s">
        <v>432</v>
      </c>
      <c r="D36" s="50">
        <f t="shared" ref="D36:D37" si="6">E36/100*16</f>
        <v>4</v>
      </c>
      <c r="E36" s="33">
        <f>(D32+G32+J32+M32)/4</f>
        <v>25</v>
      </c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</row>
    <row r="37" spans="2:254" x14ac:dyDescent="0.35">
      <c r="B37" s="4" t="s">
        <v>426</v>
      </c>
      <c r="C37" s="36" t="s">
        <v>432</v>
      </c>
      <c r="D37" s="50">
        <f t="shared" si="6"/>
        <v>3</v>
      </c>
      <c r="E37" s="33">
        <f>(E32+H32+K32+N32)/4</f>
        <v>18.75</v>
      </c>
    </row>
    <row r="38" spans="2:254" x14ac:dyDescent="0.35">
      <c r="B38" s="4"/>
      <c r="C38" s="36"/>
      <c r="D38" s="34">
        <f>SUM(D35:D37)</f>
        <v>16</v>
      </c>
      <c r="E38" s="35">
        <f>SUM(E35:E37)</f>
        <v>100</v>
      </c>
    </row>
    <row r="39" spans="2:254" x14ac:dyDescent="0.35">
      <c r="B39" s="4"/>
      <c r="C39" s="4"/>
      <c r="D39" s="82" t="s">
        <v>55</v>
      </c>
      <c r="E39" s="83"/>
      <c r="F39" s="84" t="s">
        <v>3</v>
      </c>
      <c r="G39" s="85"/>
    </row>
    <row r="40" spans="2:254" x14ac:dyDescent="0.35">
      <c r="B40" s="4" t="s">
        <v>424</v>
      </c>
      <c r="C40" s="36" t="s">
        <v>433</v>
      </c>
      <c r="D40" s="37">
        <f>E40/100*16</f>
        <v>9</v>
      </c>
      <c r="E40" s="33">
        <f>(O32+R32+U32+X32)/4</f>
        <v>56.25</v>
      </c>
      <c r="F40" s="43">
        <f>G40/100*16</f>
        <v>9</v>
      </c>
      <c r="G40" s="33">
        <f>(AA32+AD32+AG32+AJ32)/4</f>
        <v>56.25</v>
      </c>
    </row>
    <row r="41" spans="2:254" x14ac:dyDescent="0.35">
      <c r="B41" s="4" t="s">
        <v>425</v>
      </c>
      <c r="C41" s="36" t="s">
        <v>433</v>
      </c>
      <c r="D41" s="37">
        <f t="shared" ref="D41:D42" si="7">E41/100*16</f>
        <v>4</v>
      </c>
      <c r="E41" s="33">
        <f>(P32+S32+V32+Y32)/4</f>
        <v>25</v>
      </c>
      <c r="F41" s="51">
        <f t="shared" ref="F41:F42" si="8">G41/100*16</f>
        <v>4</v>
      </c>
      <c r="G41" s="33">
        <f>(AB32+AE32+AH32+AK32)/4</f>
        <v>25</v>
      </c>
    </row>
    <row r="42" spans="2:254" x14ac:dyDescent="0.35">
      <c r="B42" s="4" t="s">
        <v>426</v>
      </c>
      <c r="C42" s="36" t="s">
        <v>433</v>
      </c>
      <c r="D42" s="37">
        <f t="shared" si="7"/>
        <v>3</v>
      </c>
      <c r="E42" s="33">
        <f>(Q32+T32+W32+Z32)/4</f>
        <v>18.75</v>
      </c>
      <c r="F42" s="51">
        <f t="shared" si="8"/>
        <v>3</v>
      </c>
      <c r="G42" s="33">
        <f>(AC32+AF32+AI32+AL32)/4</f>
        <v>18.75</v>
      </c>
    </row>
    <row r="43" spans="2:254" x14ac:dyDescent="0.35">
      <c r="B43" s="4"/>
      <c r="C43" s="36"/>
      <c r="D43" s="35">
        <f>SUM(D40:D42)</f>
        <v>16</v>
      </c>
      <c r="E43" s="35">
        <f>SUM(E40:E42)</f>
        <v>100</v>
      </c>
      <c r="F43" s="38">
        <f>SUM(F40:F42)</f>
        <v>16</v>
      </c>
      <c r="G43" s="44">
        <f>SUM(G40:G42)</f>
        <v>100</v>
      </c>
    </row>
    <row r="44" spans="2:254" x14ac:dyDescent="0.35">
      <c r="B44" s="4" t="s">
        <v>424</v>
      </c>
      <c r="C44" s="36" t="s">
        <v>434</v>
      </c>
      <c r="D44" s="3">
        <f>E44/100*16</f>
        <v>9</v>
      </c>
      <c r="E44" s="33">
        <f>(AM32+AP32+AS32+AV32)/4</f>
        <v>56.25</v>
      </c>
    </row>
    <row r="45" spans="2:254" x14ac:dyDescent="0.35">
      <c r="B45" s="4" t="s">
        <v>425</v>
      </c>
      <c r="C45" s="36" t="s">
        <v>434</v>
      </c>
      <c r="D45" s="50">
        <f t="shared" ref="D45:D46" si="9">E45/100*16</f>
        <v>4</v>
      </c>
      <c r="E45" s="33">
        <f>(AN32+AQ32+AT32+AW32)/4</f>
        <v>25</v>
      </c>
    </row>
    <row r="46" spans="2:254" x14ac:dyDescent="0.35">
      <c r="B46" s="4" t="s">
        <v>426</v>
      </c>
      <c r="C46" s="36" t="s">
        <v>434</v>
      </c>
      <c r="D46" s="50">
        <f t="shared" si="9"/>
        <v>3</v>
      </c>
      <c r="E46" s="33">
        <f>(AO32+AR32+AU32+AX32)/4</f>
        <v>18.75</v>
      </c>
    </row>
    <row r="47" spans="2:254" x14ac:dyDescent="0.35">
      <c r="B47" s="4"/>
      <c r="C47" s="42"/>
      <c r="D47" s="39">
        <f>SUM(D44:D46)</f>
        <v>16</v>
      </c>
      <c r="E47" s="40">
        <f>SUM(E44:E46)</f>
        <v>100</v>
      </c>
      <c r="F47" s="41"/>
    </row>
    <row r="48" spans="2:254" x14ac:dyDescent="0.35">
      <c r="B48" s="4"/>
      <c r="C48" s="36"/>
      <c r="D48" s="82" t="s">
        <v>156</v>
      </c>
      <c r="E48" s="83"/>
      <c r="F48" s="82" t="s">
        <v>113</v>
      </c>
      <c r="G48" s="83"/>
      <c r="H48" s="86" t="s">
        <v>171</v>
      </c>
      <c r="I48" s="87"/>
      <c r="J48" s="81" t="s">
        <v>183</v>
      </c>
      <c r="K48" s="81"/>
      <c r="L48" s="81" t="s">
        <v>114</v>
      </c>
      <c r="M48" s="81"/>
    </row>
    <row r="49" spans="2:13" x14ac:dyDescent="0.35">
      <c r="B49" s="4" t="s">
        <v>424</v>
      </c>
      <c r="C49" s="36" t="s">
        <v>435</v>
      </c>
      <c r="D49" s="3">
        <f>E49/100*16</f>
        <v>9</v>
      </c>
      <c r="E49" s="33">
        <f>(AY32+BB32+BE32+BH32)/4</f>
        <v>56.25</v>
      </c>
      <c r="F49" s="3">
        <f>G49/100*16</f>
        <v>9</v>
      </c>
      <c r="G49" s="33">
        <f>(BK32+BN32+BQ32+BT32)/4</f>
        <v>56.25</v>
      </c>
      <c r="H49" s="3">
        <f>I49/100*16</f>
        <v>9</v>
      </c>
      <c r="I49" s="33">
        <f>(BW32+BZ32+CC32+CF32)/4</f>
        <v>56.25</v>
      </c>
      <c r="J49" s="3">
        <f>K49/100*16</f>
        <v>9</v>
      </c>
      <c r="K49" s="33">
        <f>(CI32+CL32+CO32+CR32)/4</f>
        <v>56.25</v>
      </c>
      <c r="L49" s="3">
        <f>M49/100*16</f>
        <v>9</v>
      </c>
      <c r="M49" s="33">
        <f>(CU32+CX32+DA32+DD32)/4</f>
        <v>56.25</v>
      </c>
    </row>
    <row r="50" spans="2:13" x14ac:dyDescent="0.35">
      <c r="B50" s="4" t="s">
        <v>425</v>
      </c>
      <c r="C50" s="36" t="s">
        <v>435</v>
      </c>
      <c r="D50" s="50">
        <f t="shared" ref="D50:D51" si="10">E50/100*16</f>
        <v>4</v>
      </c>
      <c r="E50" s="33">
        <f>(AZ32+BC32+BF32+BI32)/4</f>
        <v>25</v>
      </c>
      <c r="F50" s="50">
        <f t="shared" ref="F50:F51" si="11">G50/100*16</f>
        <v>4</v>
      </c>
      <c r="G50" s="33">
        <f>(BL32+BO32+BR32+BU32)/4</f>
        <v>25</v>
      </c>
      <c r="H50" s="50">
        <f t="shared" ref="H50:H51" si="12">I50/100*16</f>
        <v>4</v>
      </c>
      <c r="I50" s="33">
        <f>(BX32+CA32+CD32+CG32)/4</f>
        <v>25</v>
      </c>
      <c r="J50" s="50">
        <f t="shared" ref="J50:J51" si="13">K50/100*16</f>
        <v>4</v>
      </c>
      <c r="K50" s="33">
        <f>(CJ32+CM32+CP32+CS32)/4</f>
        <v>25</v>
      </c>
      <c r="L50" s="50">
        <f t="shared" ref="L50:L51" si="14">M50/100*16</f>
        <v>4</v>
      </c>
      <c r="M50" s="33">
        <f>(CV32+CY32+DB32+DE32)/4</f>
        <v>25</v>
      </c>
    </row>
    <row r="51" spans="2:13" x14ac:dyDescent="0.35">
      <c r="B51" s="4" t="s">
        <v>426</v>
      </c>
      <c r="C51" s="36" t="s">
        <v>435</v>
      </c>
      <c r="D51" s="50">
        <f t="shared" si="10"/>
        <v>3</v>
      </c>
      <c r="E51" s="33">
        <f>(BA32+BD32+BG32+BJ32)/4</f>
        <v>18.75</v>
      </c>
      <c r="F51" s="50">
        <f t="shared" si="11"/>
        <v>3</v>
      </c>
      <c r="G51" s="33">
        <f>(BM32+BP32+BS32+BV32)/4</f>
        <v>18.75</v>
      </c>
      <c r="H51" s="50">
        <f t="shared" si="12"/>
        <v>3</v>
      </c>
      <c r="I51" s="33">
        <f>(BY32+CB32+CE32+CH32)/4</f>
        <v>18.75</v>
      </c>
      <c r="J51" s="50">
        <f t="shared" si="13"/>
        <v>3</v>
      </c>
      <c r="K51" s="33">
        <f>(CK32+CN32+CQ32+CT32)/4</f>
        <v>18.75</v>
      </c>
      <c r="L51" s="50">
        <f t="shared" si="14"/>
        <v>3</v>
      </c>
      <c r="M51" s="33">
        <f>(CW32+CZ32+DC32+DF32)/4</f>
        <v>18.75</v>
      </c>
    </row>
    <row r="52" spans="2:13" x14ac:dyDescent="0.35">
      <c r="B52" s="4"/>
      <c r="C52" s="36"/>
      <c r="D52" s="34">
        <f>SUM(D49:D51)</f>
        <v>16</v>
      </c>
      <c r="E52" s="34">
        <f>SUM(E49:E51)</f>
        <v>100</v>
      </c>
      <c r="F52" s="34">
        <f t="shared" ref="F52:M52" si="15">SUM(F49:F51)</f>
        <v>16</v>
      </c>
      <c r="G52" s="34">
        <f t="shared" si="15"/>
        <v>100</v>
      </c>
      <c r="H52" s="34">
        <f t="shared" si="15"/>
        <v>16</v>
      </c>
      <c r="I52" s="34">
        <f t="shared" si="15"/>
        <v>100</v>
      </c>
      <c r="J52" s="34">
        <f t="shared" si="15"/>
        <v>16</v>
      </c>
      <c r="K52" s="34">
        <f t="shared" si="15"/>
        <v>100</v>
      </c>
      <c r="L52" s="34">
        <f t="shared" si="15"/>
        <v>16</v>
      </c>
      <c r="M52" s="34">
        <f t="shared" si="15"/>
        <v>100</v>
      </c>
    </row>
    <row r="53" spans="2:13" x14ac:dyDescent="0.35">
      <c r="B53" s="4" t="s">
        <v>424</v>
      </c>
      <c r="C53" s="36" t="s">
        <v>436</v>
      </c>
      <c r="D53" s="3">
        <f>E53/100*16</f>
        <v>9</v>
      </c>
      <c r="E53" s="33">
        <f>(DG32+DJ32+DM32+DP32)/4</f>
        <v>56.25</v>
      </c>
    </row>
    <row r="54" spans="2:13" x14ac:dyDescent="0.35">
      <c r="B54" s="4" t="s">
        <v>425</v>
      </c>
      <c r="C54" s="36" t="s">
        <v>436</v>
      </c>
      <c r="D54" s="50">
        <f t="shared" ref="D54:D55" si="16">E54/100*16</f>
        <v>4</v>
      </c>
      <c r="E54" s="33">
        <f>(DH32+DK32+DN32+DQ32)/4</f>
        <v>25</v>
      </c>
    </row>
    <row r="55" spans="2:13" x14ac:dyDescent="0.35">
      <c r="B55" s="4" t="s">
        <v>426</v>
      </c>
      <c r="C55" s="36" t="s">
        <v>436</v>
      </c>
      <c r="D55" s="50">
        <f t="shared" si="16"/>
        <v>3</v>
      </c>
      <c r="E55" s="33">
        <f>(DI32+DL32+DO32+DR32)/4</f>
        <v>18.75</v>
      </c>
    </row>
    <row r="56" spans="2:13" x14ac:dyDescent="0.35">
      <c r="B56" s="4"/>
      <c r="C56" s="36"/>
      <c r="D56" s="34">
        <f>SUM(D53:D55)</f>
        <v>16</v>
      </c>
      <c r="E56" s="34">
        <f>SUM(E53:E55)</f>
        <v>100</v>
      </c>
    </row>
  </sheetData>
  <mergeCells count="109">
    <mergeCell ref="DP12:DR12"/>
    <mergeCell ref="CX12:CZ12"/>
    <mergeCell ref="DA12:DC12"/>
    <mergeCell ref="DD12:DF12"/>
    <mergeCell ref="A2:N2"/>
    <mergeCell ref="DP2:DQ2"/>
    <mergeCell ref="A5:A14"/>
    <mergeCell ref="B5:B14"/>
    <mergeCell ref="C5:N5"/>
    <mergeCell ref="O5:AL5"/>
    <mergeCell ref="AM5:AX5"/>
    <mergeCell ref="AY5:DF5"/>
    <mergeCell ref="DG5:DR5"/>
    <mergeCell ref="C6:N11"/>
    <mergeCell ref="C12:E12"/>
    <mergeCell ref="F12:H12"/>
    <mergeCell ref="I12:K12"/>
    <mergeCell ref="L12:N12"/>
    <mergeCell ref="O12:Q12"/>
    <mergeCell ref="R12:T12"/>
    <mergeCell ref="U12:W12"/>
    <mergeCell ref="O6:Z6"/>
    <mergeCell ref="AA6:AL6"/>
    <mergeCell ref="X12:Z12"/>
    <mergeCell ref="R13:T13"/>
    <mergeCell ref="U13:W13"/>
    <mergeCell ref="CR12:CT12"/>
    <mergeCell ref="CU12:CW12"/>
    <mergeCell ref="AM12:AO12"/>
    <mergeCell ref="CI6:CT6"/>
    <mergeCell ref="CU6:DF6"/>
    <mergeCell ref="BH12:BJ12"/>
    <mergeCell ref="BK12:BM12"/>
    <mergeCell ref="AA12:AC12"/>
    <mergeCell ref="AD12:AF12"/>
    <mergeCell ref="AG12:AI12"/>
    <mergeCell ref="AJ12:AL12"/>
    <mergeCell ref="DG6:DR6"/>
    <mergeCell ref="AM6:AX6"/>
    <mergeCell ref="AY6:BJ6"/>
    <mergeCell ref="BK6:BV6"/>
    <mergeCell ref="BW6:CH6"/>
    <mergeCell ref="BN12:BP12"/>
    <mergeCell ref="BQ12:BS12"/>
    <mergeCell ref="BT12:BV12"/>
    <mergeCell ref="BW12:BY12"/>
    <mergeCell ref="AP12:AR12"/>
    <mergeCell ref="AS12:AU12"/>
    <mergeCell ref="AV12:AX12"/>
    <mergeCell ref="AY12:BA12"/>
    <mergeCell ref="BB12:BD12"/>
    <mergeCell ref="BE12:BG12"/>
    <mergeCell ref="DJ12:DL12"/>
    <mergeCell ref="DM12:DO12"/>
    <mergeCell ref="DG12:DI12"/>
    <mergeCell ref="BZ12:CB12"/>
    <mergeCell ref="CC12:CE12"/>
    <mergeCell ref="CF12:CH12"/>
    <mergeCell ref="CI12:CK12"/>
    <mergeCell ref="CL12:CN12"/>
    <mergeCell ref="CO12:CQ12"/>
    <mergeCell ref="DP13:DR13"/>
    <mergeCell ref="A31:B31"/>
    <mergeCell ref="A32:B32"/>
    <mergeCell ref="B34:E34"/>
    <mergeCell ref="CR13:CT13"/>
    <mergeCell ref="CU13:CW13"/>
    <mergeCell ref="CX13:CZ13"/>
    <mergeCell ref="DA13:DC13"/>
    <mergeCell ref="DD13:DF13"/>
    <mergeCell ref="DG13:DI13"/>
    <mergeCell ref="BZ13:CB13"/>
    <mergeCell ref="CC13:CE13"/>
    <mergeCell ref="CF13:CH13"/>
    <mergeCell ref="CI13:CK13"/>
    <mergeCell ref="CL13:CN13"/>
    <mergeCell ref="CO13:CQ13"/>
    <mergeCell ref="BH13:BJ13"/>
    <mergeCell ref="BK13:BM13"/>
    <mergeCell ref="BN13:BP13"/>
    <mergeCell ref="BQ13:BS13"/>
    <mergeCell ref="BT13:BV13"/>
    <mergeCell ref="BW13:BY13"/>
    <mergeCell ref="AP13:AR13"/>
    <mergeCell ref="AS13:AU13"/>
    <mergeCell ref="L48:M48"/>
    <mergeCell ref="D39:E39"/>
    <mergeCell ref="F39:G39"/>
    <mergeCell ref="D48:E48"/>
    <mergeCell ref="F48:G48"/>
    <mergeCell ref="H48:I48"/>
    <mergeCell ref="J48:K48"/>
    <mergeCell ref="DJ13:DL13"/>
    <mergeCell ref="DM13:DO13"/>
    <mergeCell ref="AV13:AX13"/>
    <mergeCell ref="AY13:BA13"/>
    <mergeCell ref="BB13:BD13"/>
    <mergeCell ref="BE13:BG13"/>
    <mergeCell ref="X13:Z13"/>
    <mergeCell ref="AA13:AC13"/>
    <mergeCell ref="AD13:AF13"/>
    <mergeCell ref="AG13:AI13"/>
    <mergeCell ref="AJ13:AL13"/>
    <mergeCell ref="AM13:AO13"/>
    <mergeCell ref="C13:E13"/>
    <mergeCell ref="F13:H13"/>
    <mergeCell ref="I13:K13"/>
    <mergeCell ref="L13:N13"/>
    <mergeCell ref="O13:Q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6"/>
  <sheetViews>
    <sheetView tabSelected="1" topLeftCell="A14" workbookViewId="0">
      <selection activeCell="F12" sqref="F12:H12"/>
    </sheetView>
  </sheetViews>
  <sheetFormatPr defaultRowHeight="14.5" x14ac:dyDescent="0.35"/>
  <cols>
    <col min="2" max="2" width="49" customWidth="1"/>
  </cols>
  <sheetData>
    <row r="1" spans="1:254" ht="15.5" x14ac:dyDescent="0.35">
      <c r="A1" s="6" t="s">
        <v>151</v>
      </c>
      <c r="B1" s="14" t="s">
        <v>270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5" x14ac:dyDescent="0.35">
      <c r="A2" s="80" t="s">
        <v>711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7"/>
      <c r="S2" s="7"/>
      <c r="T2" s="7"/>
      <c r="U2" s="7"/>
      <c r="V2" s="7"/>
      <c r="FI2" s="61" t="s">
        <v>662</v>
      </c>
      <c r="FJ2" s="61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5">
      <c r="A4" s="77" t="s">
        <v>0</v>
      </c>
      <c r="B4" s="77" t="s">
        <v>1</v>
      </c>
      <c r="C4" s="78" t="s">
        <v>56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88" t="s">
        <v>2</v>
      </c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90"/>
      <c r="BK4" s="79" t="s">
        <v>85</v>
      </c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91" t="s">
        <v>112</v>
      </c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3"/>
      <c r="EW4" s="81" t="s">
        <v>135</v>
      </c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</row>
    <row r="5" spans="1:254" ht="15.75" customHeight="1" x14ac:dyDescent="0.35">
      <c r="A5" s="77"/>
      <c r="B5" s="77"/>
      <c r="C5" s="71" t="s">
        <v>57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55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322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71" t="s">
        <v>323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156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67" t="s">
        <v>622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 t="s">
        <v>171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94" t="s">
        <v>183</v>
      </c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94"/>
      <c r="EE5" s="94"/>
      <c r="EF5" s="94"/>
      <c r="EG5" s="94"/>
      <c r="EH5" s="67" t="s">
        <v>114</v>
      </c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/>
      <c r="EW5" s="69" t="s">
        <v>136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15.5" hidden="1" x14ac:dyDescent="0.35">
      <c r="A6" s="77"/>
      <c r="B6" s="77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5" hidden="1" x14ac:dyDescent="0.35">
      <c r="A7" s="77"/>
      <c r="B7" s="77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5" hidden="1" x14ac:dyDescent="0.35">
      <c r="A8" s="77"/>
      <c r="B8" s="77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5" hidden="1" x14ac:dyDescent="0.35">
      <c r="A9" s="77"/>
      <c r="B9" s="77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5" hidden="1" x14ac:dyDescent="0.35">
      <c r="A10" s="77"/>
      <c r="B10" s="77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5" x14ac:dyDescent="0.35">
      <c r="A11" s="77"/>
      <c r="B11" s="77"/>
      <c r="C11" s="71" t="s">
        <v>271</v>
      </c>
      <c r="D11" s="71" t="s">
        <v>5</v>
      </c>
      <c r="E11" s="71" t="s">
        <v>6</v>
      </c>
      <c r="F11" s="71" t="s">
        <v>310</v>
      </c>
      <c r="G11" s="71" t="s">
        <v>7</v>
      </c>
      <c r="H11" s="71" t="s">
        <v>8</v>
      </c>
      <c r="I11" s="71" t="s">
        <v>272</v>
      </c>
      <c r="J11" s="71" t="s">
        <v>9</v>
      </c>
      <c r="K11" s="71" t="s">
        <v>10</v>
      </c>
      <c r="L11" s="71" t="s">
        <v>273</v>
      </c>
      <c r="M11" s="71" t="s">
        <v>9</v>
      </c>
      <c r="N11" s="71" t="s">
        <v>10</v>
      </c>
      <c r="O11" s="71" t="s">
        <v>274</v>
      </c>
      <c r="P11" s="71" t="s">
        <v>11</v>
      </c>
      <c r="Q11" s="71" t="s">
        <v>4</v>
      </c>
      <c r="R11" s="71" t="s">
        <v>275</v>
      </c>
      <c r="S11" s="71"/>
      <c r="T11" s="71"/>
      <c r="U11" s="71" t="s">
        <v>581</v>
      </c>
      <c r="V11" s="71"/>
      <c r="W11" s="71"/>
      <c r="X11" s="71" t="s">
        <v>582</v>
      </c>
      <c r="Y11" s="71"/>
      <c r="Z11" s="71"/>
      <c r="AA11" s="69" t="s">
        <v>583</v>
      </c>
      <c r="AB11" s="69"/>
      <c r="AC11" s="69"/>
      <c r="AD11" s="71" t="s">
        <v>276</v>
      </c>
      <c r="AE11" s="71"/>
      <c r="AF11" s="71"/>
      <c r="AG11" s="71" t="s">
        <v>277</v>
      </c>
      <c r="AH11" s="71"/>
      <c r="AI11" s="71"/>
      <c r="AJ11" s="69" t="s">
        <v>278</v>
      </c>
      <c r="AK11" s="69"/>
      <c r="AL11" s="69"/>
      <c r="AM11" s="71" t="s">
        <v>279</v>
      </c>
      <c r="AN11" s="71"/>
      <c r="AO11" s="71"/>
      <c r="AP11" s="71" t="s">
        <v>280</v>
      </c>
      <c r="AQ11" s="71"/>
      <c r="AR11" s="71"/>
      <c r="AS11" s="71" t="s">
        <v>281</v>
      </c>
      <c r="AT11" s="71"/>
      <c r="AU11" s="71"/>
      <c r="AV11" s="71" t="s">
        <v>282</v>
      </c>
      <c r="AW11" s="71"/>
      <c r="AX11" s="71"/>
      <c r="AY11" s="71" t="s">
        <v>311</v>
      </c>
      <c r="AZ11" s="71"/>
      <c r="BA11" s="71"/>
      <c r="BB11" s="71" t="s">
        <v>283</v>
      </c>
      <c r="BC11" s="71"/>
      <c r="BD11" s="71"/>
      <c r="BE11" s="71" t="s">
        <v>605</v>
      </c>
      <c r="BF11" s="71"/>
      <c r="BG11" s="71"/>
      <c r="BH11" s="71" t="s">
        <v>284</v>
      </c>
      <c r="BI11" s="71"/>
      <c r="BJ11" s="71"/>
      <c r="BK11" s="69" t="s">
        <v>285</v>
      </c>
      <c r="BL11" s="69"/>
      <c r="BM11" s="69"/>
      <c r="BN11" s="69" t="s">
        <v>312</v>
      </c>
      <c r="BO11" s="69"/>
      <c r="BP11" s="69"/>
      <c r="BQ11" s="69" t="s">
        <v>286</v>
      </c>
      <c r="BR11" s="69"/>
      <c r="BS11" s="69"/>
      <c r="BT11" s="69" t="s">
        <v>287</v>
      </c>
      <c r="BU11" s="69"/>
      <c r="BV11" s="69"/>
      <c r="BW11" s="69" t="s">
        <v>288</v>
      </c>
      <c r="BX11" s="69"/>
      <c r="BY11" s="69"/>
      <c r="BZ11" s="69" t="s">
        <v>289</v>
      </c>
      <c r="CA11" s="69"/>
      <c r="CB11" s="69"/>
      <c r="CC11" s="69" t="s">
        <v>313</v>
      </c>
      <c r="CD11" s="69"/>
      <c r="CE11" s="69"/>
      <c r="CF11" s="69" t="s">
        <v>290</v>
      </c>
      <c r="CG11" s="69"/>
      <c r="CH11" s="69"/>
      <c r="CI11" s="69" t="s">
        <v>291</v>
      </c>
      <c r="CJ11" s="69"/>
      <c r="CK11" s="69"/>
      <c r="CL11" s="69" t="s">
        <v>292</v>
      </c>
      <c r="CM11" s="69"/>
      <c r="CN11" s="69"/>
      <c r="CO11" s="69" t="s">
        <v>293</v>
      </c>
      <c r="CP11" s="69"/>
      <c r="CQ11" s="69"/>
      <c r="CR11" s="69" t="s">
        <v>294</v>
      </c>
      <c r="CS11" s="69"/>
      <c r="CT11" s="69"/>
      <c r="CU11" s="69" t="s">
        <v>295</v>
      </c>
      <c r="CV11" s="69"/>
      <c r="CW11" s="69"/>
      <c r="CX11" s="69" t="s">
        <v>296</v>
      </c>
      <c r="CY11" s="69"/>
      <c r="CZ11" s="69"/>
      <c r="DA11" s="69" t="s">
        <v>297</v>
      </c>
      <c r="DB11" s="69"/>
      <c r="DC11" s="69"/>
      <c r="DD11" s="69" t="s">
        <v>298</v>
      </c>
      <c r="DE11" s="69"/>
      <c r="DF11" s="69"/>
      <c r="DG11" s="69" t="s">
        <v>314</v>
      </c>
      <c r="DH11" s="69"/>
      <c r="DI11" s="69"/>
      <c r="DJ11" s="69" t="s">
        <v>299</v>
      </c>
      <c r="DK11" s="69"/>
      <c r="DL11" s="69"/>
      <c r="DM11" s="69" t="s">
        <v>300</v>
      </c>
      <c r="DN11" s="69"/>
      <c r="DO11" s="69"/>
      <c r="DP11" s="69" t="s">
        <v>301</v>
      </c>
      <c r="DQ11" s="69"/>
      <c r="DR11" s="69"/>
      <c r="DS11" s="69" t="s">
        <v>302</v>
      </c>
      <c r="DT11" s="69"/>
      <c r="DU11" s="69"/>
      <c r="DV11" s="69" t="s">
        <v>303</v>
      </c>
      <c r="DW11" s="69"/>
      <c r="DX11" s="69"/>
      <c r="DY11" s="69" t="s">
        <v>304</v>
      </c>
      <c r="DZ11" s="69"/>
      <c r="EA11" s="69"/>
      <c r="EB11" s="69" t="s">
        <v>305</v>
      </c>
      <c r="EC11" s="69"/>
      <c r="ED11" s="69"/>
      <c r="EE11" s="69" t="s">
        <v>315</v>
      </c>
      <c r="EF11" s="69"/>
      <c r="EG11" s="69"/>
      <c r="EH11" s="69" t="s">
        <v>316</v>
      </c>
      <c r="EI11" s="69"/>
      <c r="EJ11" s="69"/>
      <c r="EK11" s="69" t="s">
        <v>317</v>
      </c>
      <c r="EL11" s="69"/>
      <c r="EM11" s="69"/>
      <c r="EN11" s="69" t="s">
        <v>318</v>
      </c>
      <c r="EO11" s="69"/>
      <c r="EP11" s="69"/>
      <c r="EQ11" s="69" t="s">
        <v>319</v>
      </c>
      <c r="ER11" s="69"/>
      <c r="ES11" s="69"/>
      <c r="ET11" s="69" t="s">
        <v>320</v>
      </c>
      <c r="EU11" s="69"/>
      <c r="EV11" s="69"/>
      <c r="EW11" s="69" t="s">
        <v>306</v>
      </c>
      <c r="EX11" s="69"/>
      <c r="EY11" s="69"/>
      <c r="EZ11" s="69" t="s">
        <v>321</v>
      </c>
      <c r="FA11" s="69"/>
      <c r="FB11" s="69"/>
      <c r="FC11" s="69" t="s">
        <v>307</v>
      </c>
      <c r="FD11" s="69"/>
      <c r="FE11" s="69"/>
      <c r="FF11" s="69" t="s">
        <v>308</v>
      </c>
      <c r="FG11" s="69"/>
      <c r="FH11" s="69"/>
      <c r="FI11" s="69" t="s">
        <v>309</v>
      </c>
      <c r="FJ11" s="69"/>
      <c r="FK11" s="69"/>
    </row>
    <row r="12" spans="1:254" ht="79.5" customHeight="1" x14ac:dyDescent="0.35">
      <c r="A12" s="77"/>
      <c r="B12" s="77"/>
      <c r="C12" s="76" t="s">
        <v>563</v>
      </c>
      <c r="D12" s="76"/>
      <c r="E12" s="76"/>
      <c r="F12" s="76" t="s">
        <v>567</v>
      </c>
      <c r="G12" s="76"/>
      <c r="H12" s="76"/>
      <c r="I12" s="76" t="s">
        <v>571</v>
      </c>
      <c r="J12" s="76"/>
      <c r="K12" s="76"/>
      <c r="L12" s="76" t="s">
        <v>575</v>
      </c>
      <c r="M12" s="76"/>
      <c r="N12" s="76"/>
      <c r="O12" s="76" t="s">
        <v>577</v>
      </c>
      <c r="P12" s="76"/>
      <c r="Q12" s="76"/>
      <c r="R12" s="76" t="s">
        <v>580</v>
      </c>
      <c r="S12" s="76"/>
      <c r="T12" s="76"/>
      <c r="U12" s="76" t="s">
        <v>328</v>
      </c>
      <c r="V12" s="76"/>
      <c r="W12" s="76"/>
      <c r="X12" s="76" t="s">
        <v>331</v>
      </c>
      <c r="Y12" s="76"/>
      <c r="Z12" s="76"/>
      <c r="AA12" s="76" t="s">
        <v>584</v>
      </c>
      <c r="AB12" s="76"/>
      <c r="AC12" s="76"/>
      <c r="AD12" s="76" t="s">
        <v>588</v>
      </c>
      <c r="AE12" s="76"/>
      <c r="AF12" s="76"/>
      <c r="AG12" s="76" t="s">
        <v>589</v>
      </c>
      <c r="AH12" s="76"/>
      <c r="AI12" s="76"/>
      <c r="AJ12" s="76" t="s">
        <v>593</v>
      </c>
      <c r="AK12" s="76"/>
      <c r="AL12" s="76"/>
      <c r="AM12" s="76" t="s">
        <v>597</v>
      </c>
      <c r="AN12" s="76"/>
      <c r="AO12" s="76"/>
      <c r="AP12" s="76" t="s">
        <v>601</v>
      </c>
      <c r="AQ12" s="76"/>
      <c r="AR12" s="76"/>
      <c r="AS12" s="76" t="s">
        <v>602</v>
      </c>
      <c r="AT12" s="76"/>
      <c r="AU12" s="76"/>
      <c r="AV12" s="76" t="s">
        <v>606</v>
      </c>
      <c r="AW12" s="76"/>
      <c r="AX12" s="76"/>
      <c r="AY12" s="76" t="s">
        <v>607</v>
      </c>
      <c r="AZ12" s="76"/>
      <c r="BA12" s="76"/>
      <c r="BB12" s="76" t="s">
        <v>608</v>
      </c>
      <c r="BC12" s="76"/>
      <c r="BD12" s="76"/>
      <c r="BE12" s="76" t="s">
        <v>609</v>
      </c>
      <c r="BF12" s="76"/>
      <c r="BG12" s="76"/>
      <c r="BH12" s="76" t="s">
        <v>610</v>
      </c>
      <c r="BI12" s="76"/>
      <c r="BJ12" s="76"/>
      <c r="BK12" s="76" t="s">
        <v>344</v>
      </c>
      <c r="BL12" s="76"/>
      <c r="BM12" s="76"/>
      <c r="BN12" s="76" t="s">
        <v>346</v>
      </c>
      <c r="BO12" s="76"/>
      <c r="BP12" s="76"/>
      <c r="BQ12" s="76" t="s">
        <v>614</v>
      </c>
      <c r="BR12" s="76"/>
      <c r="BS12" s="76"/>
      <c r="BT12" s="76" t="s">
        <v>615</v>
      </c>
      <c r="BU12" s="76"/>
      <c r="BV12" s="76"/>
      <c r="BW12" s="76" t="s">
        <v>616</v>
      </c>
      <c r="BX12" s="76"/>
      <c r="BY12" s="76"/>
      <c r="BZ12" s="76" t="s">
        <v>617</v>
      </c>
      <c r="CA12" s="76"/>
      <c r="CB12" s="76"/>
      <c r="CC12" s="76" t="s">
        <v>356</v>
      </c>
      <c r="CD12" s="76"/>
      <c r="CE12" s="76"/>
      <c r="CF12" s="95" t="s">
        <v>359</v>
      </c>
      <c r="CG12" s="95"/>
      <c r="CH12" s="95"/>
      <c r="CI12" s="76" t="s">
        <v>363</v>
      </c>
      <c r="CJ12" s="76"/>
      <c r="CK12" s="76"/>
      <c r="CL12" s="76" t="s">
        <v>660</v>
      </c>
      <c r="CM12" s="76"/>
      <c r="CN12" s="76"/>
      <c r="CO12" s="76" t="s">
        <v>369</v>
      </c>
      <c r="CP12" s="76"/>
      <c r="CQ12" s="76"/>
      <c r="CR12" s="95" t="s">
        <v>372</v>
      </c>
      <c r="CS12" s="95"/>
      <c r="CT12" s="95"/>
      <c r="CU12" s="76" t="s">
        <v>375</v>
      </c>
      <c r="CV12" s="76"/>
      <c r="CW12" s="76"/>
      <c r="CX12" s="76" t="s">
        <v>377</v>
      </c>
      <c r="CY12" s="76"/>
      <c r="CZ12" s="76"/>
      <c r="DA12" s="76" t="s">
        <v>381</v>
      </c>
      <c r="DB12" s="76"/>
      <c r="DC12" s="76"/>
      <c r="DD12" s="95" t="s">
        <v>385</v>
      </c>
      <c r="DE12" s="95"/>
      <c r="DF12" s="95"/>
      <c r="DG12" s="95" t="s">
        <v>387</v>
      </c>
      <c r="DH12" s="95"/>
      <c r="DI12" s="95"/>
      <c r="DJ12" s="95" t="s">
        <v>391</v>
      </c>
      <c r="DK12" s="95"/>
      <c r="DL12" s="95"/>
      <c r="DM12" s="95" t="s">
        <v>395</v>
      </c>
      <c r="DN12" s="95"/>
      <c r="DO12" s="95"/>
      <c r="DP12" s="95" t="s">
        <v>399</v>
      </c>
      <c r="DQ12" s="95"/>
      <c r="DR12" s="95"/>
      <c r="DS12" s="95" t="s">
        <v>402</v>
      </c>
      <c r="DT12" s="95"/>
      <c r="DU12" s="95"/>
      <c r="DV12" s="95" t="s">
        <v>405</v>
      </c>
      <c r="DW12" s="95"/>
      <c r="DX12" s="95"/>
      <c r="DY12" s="95" t="s">
        <v>409</v>
      </c>
      <c r="DZ12" s="95"/>
      <c r="EA12" s="95"/>
      <c r="EB12" s="95" t="s">
        <v>411</v>
      </c>
      <c r="EC12" s="95"/>
      <c r="ED12" s="95"/>
      <c r="EE12" s="95" t="s">
        <v>626</v>
      </c>
      <c r="EF12" s="95"/>
      <c r="EG12" s="95"/>
      <c r="EH12" s="95" t="s">
        <v>413</v>
      </c>
      <c r="EI12" s="95"/>
      <c r="EJ12" s="95"/>
      <c r="EK12" s="95" t="s">
        <v>415</v>
      </c>
      <c r="EL12" s="95"/>
      <c r="EM12" s="95"/>
      <c r="EN12" s="95" t="s">
        <v>635</v>
      </c>
      <c r="EO12" s="95"/>
      <c r="EP12" s="95"/>
      <c r="EQ12" s="95" t="s">
        <v>637</v>
      </c>
      <c r="ER12" s="95"/>
      <c r="ES12" s="95"/>
      <c r="ET12" s="95" t="s">
        <v>417</v>
      </c>
      <c r="EU12" s="95"/>
      <c r="EV12" s="95"/>
      <c r="EW12" s="95" t="s">
        <v>418</v>
      </c>
      <c r="EX12" s="95"/>
      <c r="EY12" s="95"/>
      <c r="EZ12" s="95" t="s">
        <v>641</v>
      </c>
      <c r="FA12" s="95"/>
      <c r="FB12" s="95"/>
      <c r="FC12" s="95" t="s">
        <v>645</v>
      </c>
      <c r="FD12" s="95"/>
      <c r="FE12" s="95"/>
      <c r="FF12" s="95" t="s">
        <v>647</v>
      </c>
      <c r="FG12" s="95"/>
      <c r="FH12" s="95"/>
      <c r="FI12" s="95" t="s">
        <v>651</v>
      </c>
      <c r="FJ12" s="95"/>
      <c r="FK12" s="95"/>
    </row>
    <row r="13" spans="1:254" ht="174" thickBot="1" x14ac:dyDescent="0.4">
      <c r="A13" s="77"/>
      <c r="B13" s="77"/>
      <c r="C13" s="48" t="s">
        <v>565</v>
      </c>
      <c r="D13" s="48" t="s">
        <v>564</v>
      </c>
      <c r="E13" s="48" t="s">
        <v>566</v>
      </c>
      <c r="F13" s="48" t="s">
        <v>568</v>
      </c>
      <c r="G13" s="48" t="s">
        <v>569</v>
      </c>
      <c r="H13" s="48" t="s">
        <v>570</v>
      </c>
      <c r="I13" s="48" t="s">
        <v>572</v>
      </c>
      <c r="J13" s="48" t="s">
        <v>573</v>
      </c>
      <c r="K13" s="48" t="s">
        <v>574</v>
      </c>
      <c r="L13" s="48" t="s">
        <v>576</v>
      </c>
      <c r="M13" s="48" t="s">
        <v>325</v>
      </c>
      <c r="N13" s="48" t="s">
        <v>190</v>
      </c>
      <c r="O13" s="48" t="s">
        <v>578</v>
      </c>
      <c r="P13" s="48" t="s">
        <v>579</v>
      </c>
      <c r="Q13" s="48" t="s">
        <v>324</v>
      </c>
      <c r="R13" s="48" t="s">
        <v>82</v>
      </c>
      <c r="S13" s="48" t="s">
        <v>83</v>
      </c>
      <c r="T13" s="48" t="s">
        <v>200</v>
      </c>
      <c r="U13" s="48" t="s">
        <v>329</v>
      </c>
      <c r="V13" s="48" t="s">
        <v>330</v>
      </c>
      <c r="W13" s="48" t="s">
        <v>68</v>
      </c>
      <c r="X13" s="48" t="s">
        <v>332</v>
      </c>
      <c r="Y13" s="48" t="s">
        <v>333</v>
      </c>
      <c r="Z13" s="48" t="s">
        <v>334</v>
      </c>
      <c r="AA13" s="48" t="s">
        <v>585</v>
      </c>
      <c r="AB13" s="48" t="s">
        <v>586</v>
      </c>
      <c r="AC13" s="48" t="s">
        <v>587</v>
      </c>
      <c r="AD13" s="48" t="s">
        <v>82</v>
      </c>
      <c r="AE13" s="48" t="s">
        <v>338</v>
      </c>
      <c r="AF13" s="48" t="s">
        <v>84</v>
      </c>
      <c r="AG13" s="48" t="s">
        <v>590</v>
      </c>
      <c r="AH13" s="48" t="s">
        <v>591</v>
      </c>
      <c r="AI13" s="48" t="s">
        <v>592</v>
      </c>
      <c r="AJ13" s="48" t="s">
        <v>594</v>
      </c>
      <c r="AK13" s="48" t="s">
        <v>595</v>
      </c>
      <c r="AL13" s="48" t="s">
        <v>596</v>
      </c>
      <c r="AM13" s="48" t="s">
        <v>598</v>
      </c>
      <c r="AN13" s="48" t="s">
        <v>599</v>
      </c>
      <c r="AO13" s="48" t="s">
        <v>600</v>
      </c>
      <c r="AP13" s="48" t="s">
        <v>209</v>
      </c>
      <c r="AQ13" s="48" t="s">
        <v>210</v>
      </c>
      <c r="AR13" s="48" t="s">
        <v>200</v>
      </c>
      <c r="AS13" s="48" t="s">
        <v>603</v>
      </c>
      <c r="AT13" s="48" t="s">
        <v>339</v>
      </c>
      <c r="AU13" s="48" t="s">
        <v>604</v>
      </c>
      <c r="AV13" s="48" t="s">
        <v>82</v>
      </c>
      <c r="AW13" s="48" t="s">
        <v>83</v>
      </c>
      <c r="AX13" s="48" t="s">
        <v>200</v>
      </c>
      <c r="AY13" s="48" t="s">
        <v>71</v>
      </c>
      <c r="AZ13" s="48" t="s">
        <v>268</v>
      </c>
      <c r="BA13" s="48" t="s">
        <v>73</v>
      </c>
      <c r="BB13" s="48" t="s">
        <v>340</v>
      </c>
      <c r="BC13" s="48" t="s">
        <v>341</v>
      </c>
      <c r="BD13" s="48" t="s">
        <v>342</v>
      </c>
      <c r="BE13" s="48" t="s">
        <v>335</v>
      </c>
      <c r="BF13" s="48" t="s">
        <v>336</v>
      </c>
      <c r="BG13" s="48" t="s">
        <v>337</v>
      </c>
      <c r="BH13" s="48" t="s">
        <v>368</v>
      </c>
      <c r="BI13" s="48" t="s">
        <v>210</v>
      </c>
      <c r="BJ13" s="48" t="s">
        <v>343</v>
      </c>
      <c r="BK13" s="48" t="s">
        <v>345</v>
      </c>
      <c r="BL13" s="48" t="s">
        <v>248</v>
      </c>
      <c r="BM13" s="48" t="s">
        <v>247</v>
      </c>
      <c r="BN13" s="48" t="s">
        <v>611</v>
      </c>
      <c r="BO13" s="48" t="s">
        <v>612</v>
      </c>
      <c r="BP13" s="48" t="s">
        <v>613</v>
      </c>
      <c r="BQ13" s="48" t="s">
        <v>347</v>
      </c>
      <c r="BR13" s="48" t="s">
        <v>348</v>
      </c>
      <c r="BS13" s="48" t="s">
        <v>215</v>
      </c>
      <c r="BT13" s="48" t="s">
        <v>349</v>
      </c>
      <c r="BU13" s="48" t="s">
        <v>350</v>
      </c>
      <c r="BV13" s="48" t="s">
        <v>351</v>
      </c>
      <c r="BW13" s="48" t="s">
        <v>352</v>
      </c>
      <c r="BX13" s="48" t="s">
        <v>353</v>
      </c>
      <c r="BY13" s="48" t="s">
        <v>354</v>
      </c>
      <c r="BZ13" s="48" t="s">
        <v>94</v>
      </c>
      <c r="CA13" s="48" t="s">
        <v>95</v>
      </c>
      <c r="CB13" s="48" t="s">
        <v>355</v>
      </c>
      <c r="CC13" s="48" t="s">
        <v>357</v>
      </c>
      <c r="CD13" s="48" t="s">
        <v>264</v>
      </c>
      <c r="CE13" s="48" t="s">
        <v>358</v>
      </c>
      <c r="CF13" s="49" t="s">
        <v>360</v>
      </c>
      <c r="CG13" s="49" t="s">
        <v>361</v>
      </c>
      <c r="CH13" s="49" t="s">
        <v>362</v>
      </c>
      <c r="CI13" s="48" t="s">
        <v>364</v>
      </c>
      <c r="CJ13" s="48" t="s">
        <v>365</v>
      </c>
      <c r="CK13" s="48" t="s">
        <v>366</v>
      </c>
      <c r="CL13" s="48" t="s">
        <v>367</v>
      </c>
      <c r="CM13" s="48" t="s">
        <v>618</v>
      </c>
      <c r="CN13" s="48" t="s">
        <v>619</v>
      </c>
      <c r="CO13" s="48" t="s">
        <v>370</v>
      </c>
      <c r="CP13" s="48" t="s">
        <v>205</v>
      </c>
      <c r="CQ13" s="48" t="s">
        <v>96</v>
      </c>
      <c r="CR13" s="49" t="s">
        <v>373</v>
      </c>
      <c r="CS13" s="49" t="s">
        <v>119</v>
      </c>
      <c r="CT13" s="49" t="s">
        <v>374</v>
      </c>
      <c r="CU13" s="48" t="s">
        <v>376</v>
      </c>
      <c r="CV13" s="48" t="s">
        <v>620</v>
      </c>
      <c r="CW13" s="48" t="s">
        <v>621</v>
      </c>
      <c r="CX13" s="48" t="s">
        <v>378</v>
      </c>
      <c r="CY13" s="48" t="s">
        <v>379</v>
      </c>
      <c r="CZ13" s="48" t="s">
        <v>380</v>
      </c>
      <c r="DA13" s="48" t="s">
        <v>382</v>
      </c>
      <c r="DB13" s="48" t="s">
        <v>383</v>
      </c>
      <c r="DC13" s="48" t="s">
        <v>384</v>
      </c>
      <c r="DD13" s="49" t="s">
        <v>364</v>
      </c>
      <c r="DE13" s="49" t="s">
        <v>386</v>
      </c>
      <c r="DF13" s="49" t="s">
        <v>371</v>
      </c>
      <c r="DG13" s="49" t="s">
        <v>388</v>
      </c>
      <c r="DH13" s="49" t="s">
        <v>389</v>
      </c>
      <c r="DI13" s="49" t="s">
        <v>390</v>
      </c>
      <c r="DJ13" s="49" t="s">
        <v>392</v>
      </c>
      <c r="DK13" s="49" t="s">
        <v>393</v>
      </c>
      <c r="DL13" s="49" t="s">
        <v>394</v>
      </c>
      <c r="DM13" s="49" t="s">
        <v>396</v>
      </c>
      <c r="DN13" s="49" t="s">
        <v>397</v>
      </c>
      <c r="DO13" s="49" t="s">
        <v>398</v>
      </c>
      <c r="DP13" s="49" t="s">
        <v>663</v>
      </c>
      <c r="DQ13" s="49" t="s">
        <v>400</v>
      </c>
      <c r="DR13" s="49" t="s">
        <v>401</v>
      </c>
      <c r="DS13" s="49" t="s">
        <v>403</v>
      </c>
      <c r="DT13" s="49" t="s">
        <v>404</v>
      </c>
      <c r="DU13" s="49" t="s">
        <v>231</v>
      </c>
      <c r="DV13" s="49" t="s">
        <v>406</v>
      </c>
      <c r="DW13" s="49" t="s">
        <v>407</v>
      </c>
      <c r="DX13" s="49" t="s">
        <v>408</v>
      </c>
      <c r="DY13" s="49" t="s">
        <v>327</v>
      </c>
      <c r="DZ13" s="49" t="s">
        <v>410</v>
      </c>
      <c r="EA13" s="49" t="s">
        <v>623</v>
      </c>
      <c r="EB13" s="49" t="s">
        <v>412</v>
      </c>
      <c r="EC13" s="49" t="s">
        <v>624</v>
      </c>
      <c r="ED13" s="49" t="s">
        <v>625</v>
      </c>
      <c r="EE13" s="49" t="s">
        <v>627</v>
      </c>
      <c r="EF13" s="49" t="s">
        <v>628</v>
      </c>
      <c r="EG13" s="49" t="s">
        <v>629</v>
      </c>
      <c r="EH13" s="49" t="s">
        <v>71</v>
      </c>
      <c r="EI13" s="49" t="s">
        <v>630</v>
      </c>
      <c r="EJ13" s="49" t="s">
        <v>73</v>
      </c>
      <c r="EK13" s="49" t="s">
        <v>631</v>
      </c>
      <c r="EL13" s="49" t="s">
        <v>632</v>
      </c>
      <c r="EM13" s="49" t="s">
        <v>633</v>
      </c>
      <c r="EN13" s="49" t="s">
        <v>634</v>
      </c>
      <c r="EO13" s="49" t="s">
        <v>636</v>
      </c>
      <c r="EP13" s="49" t="s">
        <v>416</v>
      </c>
      <c r="EQ13" s="49" t="s">
        <v>145</v>
      </c>
      <c r="ER13" s="49" t="s">
        <v>203</v>
      </c>
      <c r="ES13" s="49" t="s">
        <v>204</v>
      </c>
      <c r="ET13" s="49" t="s">
        <v>640</v>
      </c>
      <c r="EU13" s="49" t="s">
        <v>638</v>
      </c>
      <c r="EV13" s="49" t="s">
        <v>639</v>
      </c>
      <c r="EW13" s="49" t="s">
        <v>420</v>
      </c>
      <c r="EX13" s="49" t="s">
        <v>419</v>
      </c>
      <c r="EY13" s="49" t="s">
        <v>202</v>
      </c>
      <c r="EZ13" s="49" t="s">
        <v>642</v>
      </c>
      <c r="FA13" s="49" t="s">
        <v>643</v>
      </c>
      <c r="FB13" s="49" t="s">
        <v>644</v>
      </c>
      <c r="FC13" s="49" t="s">
        <v>326</v>
      </c>
      <c r="FD13" s="49" t="s">
        <v>646</v>
      </c>
      <c r="FE13" s="49" t="s">
        <v>265</v>
      </c>
      <c r="FF13" s="49" t="s">
        <v>648</v>
      </c>
      <c r="FG13" s="49" t="s">
        <v>649</v>
      </c>
      <c r="FH13" s="49" t="s">
        <v>650</v>
      </c>
      <c r="FI13" s="49" t="s">
        <v>652</v>
      </c>
      <c r="FJ13" s="49" t="s">
        <v>653</v>
      </c>
      <c r="FK13" s="49" t="s">
        <v>654</v>
      </c>
    </row>
    <row r="14" spans="1:254" ht="16" thickBot="1" x14ac:dyDescent="0.4">
      <c r="A14" s="16">
        <v>1</v>
      </c>
      <c r="B14" s="53" t="s">
        <v>664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</row>
    <row r="15" spans="1:254" ht="17.399999999999999" customHeight="1" thickBot="1" x14ac:dyDescent="0.4">
      <c r="A15" s="2">
        <v>2</v>
      </c>
      <c r="B15" s="54" t="s">
        <v>665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6" thickBot="1" x14ac:dyDescent="0.4">
      <c r="A16" s="2">
        <v>3</v>
      </c>
      <c r="B16" s="54" t="s">
        <v>666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6" thickBot="1" x14ac:dyDescent="0.4">
      <c r="A17" s="2">
        <v>4</v>
      </c>
      <c r="B17" s="54" t="s">
        <v>667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6" thickBot="1" x14ac:dyDescent="0.4">
      <c r="A18" s="2">
        <v>5</v>
      </c>
      <c r="B18" s="54" t="s">
        <v>668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6" thickBot="1" x14ac:dyDescent="0.4">
      <c r="A19" s="2">
        <v>6</v>
      </c>
      <c r="B19" s="54" t="s">
        <v>669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6" thickBot="1" x14ac:dyDescent="0.4">
      <c r="A20" s="2">
        <v>7</v>
      </c>
      <c r="B20" s="54" t="s">
        <v>670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ht="16" thickBot="1" x14ac:dyDescent="0.4">
      <c r="A21" s="3">
        <v>8</v>
      </c>
      <c r="B21" s="54" t="s">
        <v>671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 ht="13.25" customHeight="1" thickBot="1" x14ac:dyDescent="0.4">
      <c r="A22" s="3">
        <v>9</v>
      </c>
      <c r="B22" s="54" t="s">
        <v>672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254" ht="16.75" customHeight="1" thickBot="1" x14ac:dyDescent="0.4">
      <c r="A23" s="3">
        <v>10</v>
      </c>
      <c r="B23" s="54" t="s">
        <v>673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6" thickBot="1" x14ac:dyDescent="0.4">
      <c r="A24" s="3">
        <v>11</v>
      </c>
      <c r="B24" s="54" t="s">
        <v>674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</row>
    <row r="25" spans="1:254" ht="20.399999999999999" customHeight="1" thickBot="1" x14ac:dyDescent="0.4">
      <c r="A25" s="3">
        <v>12</v>
      </c>
      <c r="B25" s="54" t="s">
        <v>675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</row>
    <row r="26" spans="1:254" ht="16" thickBot="1" x14ac:dyDescent="0.4">
      <c r="A26" s="3">
        <v>13</v>
      </c>
      <c r="B26" s="54" t="s">
        <v>676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</row>
    <row r="27" spans="1:254" ht="17.399999999999999" customHeight="1" thickBot="1" x14ac:dyDescent="0.4">
      <c r="A27" s="3">
        <v>14</v>
      </c>
      <c r="B27" s="54" t="s">
        <v>677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</row>
    <row r="28" spans="1:254" ht="16" thickBot="1" x14ac:dyDescent="0.4">
      <c r="A28" s="3">
        <v>15</v>
      </c>
      <c r="B28" s="54" t="s">
        <v>678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</row>
    <row r="29" spans="1:254" ht="16" thickBot="1" x14ac:dyDescent="0.4">
      <c r="A29" s="3">
        <v>16</v>
      </c>
      <c r="B29" s="54" t="s">
        <v>679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</row>
    <row r="30" spans="1:254" ht="16" thickBot="1" x14ac:dyDescent="0.4">
      <c r="A30" s="3">
        <v>17</v>
      </c>
      <c r="B30" s="54" t="s">
        <v>680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</row>
    <row r="31" spans="1:254" ht="19.75" customHeight="1" x14ac:dyDescent="0.35">
      <c r="A31" s="72" t="s">
        <v>269</v>
      </c>
      <c r="B31" s="73"/>
      <c r="C31" s="3">
        <f t="shared" ref="C31:AH31" si="0">SUM(C14:C30)</f>
        <v>8</v>
      </c>
      <c r="D31" s="3">
        <f t="shared" si="0"/>
        <v>7</v>
      </c>
      <c r="E31" s="3">
        <f t="shared" si="0"/>
        <v>2</v>
      </c>
      <c r="F31" s="3">
        <f t="shared" si="0"/>
        <v>8</v>
      </c>
      <c r="G31" s="3">
        <f t="shared" si="0"/>
        <v>7</v>
      </c>
      <c r="H31" s="3">
        <f t="shared" si="0"/>
        <v>2</v>
      </c>
      <c r="I31" s="3">
        <f t="shared" si="0"/>
        <v>8</v>
      </c>
      <c r="J31" s="3">
        <f t="shared" si="0"/>
        <v>7</v>
      </c>
      <c r="K31" s="3">
        <f t="shared" si="0"/>
        <v>2</v>
      </c>
      <c r="L31" s="3">
        <f t="shared" si="0"/>
        <v>8</v>
      </c>
      <c r="M31" s="3">
        <f t="shared" si="0"/>
        <v>7</v>
      </c>
      <c r="N31" s="3">
        <f t="shared" si="0"/>
        <v>2</v>
      </c>
      <c r="O31" s="3">
        <f t="shared" si="0"/>
        <v>8</v>
      </c>
      <c r="P31" s="3">
        <f t="shared" si="0"/>
        <v>7</v>
      </c>
      <c r="Q31" s="3">
        <f t="shared" si="0"/>
        <v>2</v>
      </c>
      <c r="R31" s="3">
        <f t="shared" si="0"/>
        <v>8</v>
      </c>
      <c r="S31" s="3">
        <f t="shared" si="0"/>
        <v>7</v>
      </c>
      <c r="T31" s="3">
        <f t="shared" si="0"/>
        <v>2</v>
      </c>
      <c r="U31" s="3">
        <f t="shared" si="0"/>
        <v>8</v>
      </c>
      <c r="V31" s="3">
        <f t="shared" si="0"/>
        <v>7</v>
      </c>
      <c r="W31" s="3">
        <f t="shared" si="0"/>
        <v>2</v>
      </c>
      <c r="X31" s="3">
        <f t="shared" si="0"/>
        <v>8</v>
      </c>
      <c r="Y31" s="3">
        <f t="shared" si="0"/>
        <v>7</v>
      </c>
      <c r="Z31" s="3">
        <f t="shared" si="0"/>
        <v>2</v>
      </c>
      <c r="AA31" s="3">
        <f t="shared" si="0"/>
        <v>8</v>
      </c>
      <c r="AB31" s="3">
        <f t="shared" si="0"/>
        <v>7</v>
      </c>
      <c r="AC31" s="3">
        <f t="shared" si="0"/>
        <v>2</v>
      </c>
      <c r="AD31" s="3">
        <f t="shared" si="0"/>
        <v>8</v>
      </c>
      <c r="AE31" s="3">
        <f t="shared" si="0"/>
        <v>7</v>
      </c>
      <c r="AF31" s="3">
        <f t="shared" si="0"/>
        <v>2</v>
      </c>
      <c r="AG31" s="3">
        <f t="shared" si="0"/>
        <v>8</v>
      </c>
      <c r="AH31" s="3">
        <f t="shared" si="0"/>
        <v>7</v>
      </c>
      <c r="AI31" s="3">
        <f t="shared" ref="AI31:BN31" si="1">SUM(AI14:AI30)</f>
        <v>2</v>
      </c>
      <c r="AJ31" s="3">
        <f t="shared" si="1"/>
        <v>8</v>
      </c>
      <c r="AK31" s="3">
        <f t="shared" si="1"/>
        <v>7</v>
      </c>
      <c r="AL31" s="3">
        <f t="shared" si="1"/>
        <v>2</v>
      </c>
      <c r="AM31" s="3">
        <f t="shared" si="1"/>
        <v>8</v>
      </c>
      <c r="AN31" s="3">
        <f t="shared" si="1"/>
        <v>7</v>
      </c>
      <c r="AO31" s="3">
        <f t="shared" si="1"/>
        <v>2</v>
      </c>
      <c r="AP31" s="3">
        <f t="shared" si="1"/>
        <v>8</v>
      </c>
      <c r="AQ31" s="3">
        <f t="shared" si="1"/>
        <v>7</v>
      </c>
      <c r="AR31" s="3">
        <f t="shared" si="1"/>
        <v>2</v>
      </c>
      <c r="AS31" s="3">
        <f t="shared" si="1"/>
        <v>8</v>
      </c>
      <c r="AT31" s="3">
        <f t="shared" si="1"/>
        <v>7</v>
      </c>
      <c r="AU31" s="3">
        <f t="shared" si="1"/>
        <v>2</v>
      </c>
      <c r="AV31" s="3">
        <f t="shared" si="1"/>
        <v>8</v>
      </c>
      <c r="AW31" s="3">
        <f t="shared" si="1"/>
        <v>7</v>
      </c>
      <c r="AX31" s="3">
        <f t="shared" si="1"/>
        <v>2</v>
      </c>
      <c r="AY31" s="3">
        <f t="shared" si="1"/>
        <v>8</v>
      </c>
      <c r="AZ31" s="3">
        <f t="shared" si="1"/>
        <v>7</v>
      </c>
      <c r="BA31" s="3">
        <f t="shared" si="1"/>
        <v>2</v>
      </c>
      <c r="BB31" s="3">
        <f t="shared" si="1"/>
        <v>8</v>
      </c>
      <c r="BC31" s="3">
        <f t="shared" si="1"/>
        <v>7</v>
      </c>
      <c r="BD31" s="3">
        <f t="shared" si="1"/>
        <v>2</v>
      </c>
      <c r="BE31" s="3">
        <f t="shared" si="1"/>
        <v>8</v>
      </c>
      <c r="BF31" s="3">
        <f t="shared" si="1"/>
        <v>7</v>
      </c>
      <c r="BG31" s="3">
        <f t="shared" si="1"/>
        <v>2</v>
      </c>
      <c r="BH31" s="3">
        <f t="shared" si="1"/>
        <v>8</v>
      </c>
      <c r="BI31" s="3">
        <f t="shared" si="1"/>
        <v>7</v>
      </c>
      <c r="BJ31" s="3">
        <f t="shared" si="1"/>
        <v>2</v>
      </c>
      <c r="BK31" s="3">
        <f t="shared" si="1"/>
        <v>8</v>
      </c>
      <c r="BL31" s="3">
        <f t="shared" si="1"/>
        <v>7</v>
      </c>
      <c r="BM31" s="3">
        <f t="shared" si="1"/>
        <v>2</v>
      </c>
      <c r="BN31" s="3">
        <f t="shared" si="1"/>
        <v>8</v>
      </c>
      <c r="BO31" s="3">
        <f t="shared" ref="BO31:CT31" si="2">SUM(BO14:BO30)</f>
        <v>7</v>
      </c>
      <c r="BP31" s="3">
        <f t="shared" si="2"/>
        <v>2</v>
      </c>
      <c r="BQ31" s="3">
        <f t="shared" si="2"/>
        <v>8</v>
      </c>
      <c r="BR31" s="3">
        <f t="shared" si="2"/>
        <v>7</v>
      </c>
      <c r="BS31" s="3">
        <f t="shared" si="2"/>
        <v>2</v>
      </c>
      <c r="BT31" s="3">
        <f t="shared" si="2"/>
        <v>8</v>
      </c>
      <c r="BU31" s="3">
        <f t="shared" si="2"/>
        <v>7</v>
      </c>
      <c r="BV31" s="3">
        <f t="shared" si="2"/>
        <v>2</v>
      </c>
      <c r="BW31" s="3">
        <f t="shared" si="2"/>
        <v>8</v>
      </c>
      <c r="BX31" s="3">
        <f t="shared" si="2"/>
        <v>7</v>
      </c>
      <c r="BY31" s="3">
        <f t="shared" si="2"/>
        <v>2</v>
      </c>
      <c r="BZ31" s="3">
        <f t="shared" si="2"/>
        <v>8</v>
      </c>
      <c r="CA31" s="3">
        <f t="shared" si="2"/>
        <v>7</v>
      </c>
      <c r="CB31" s="3">
        <f t="shared" si="2"/>
        <v>2</v>
      </c>
      <c r="CC31" s="3">
        <f t="shared" si="2"/>
        <v>8</v>
      </c>
      <c r="CD31" s="3">
        <f t="shared" si="2"/>
        <v>7</v>
      </c>
      <c r="CE31" s="3">
        <f t="shared" si="2"/>
        <v>2</v>
      </c>
      <c r="CF31" s="3">
        <f t="shared" si="2"/>
        <v>8</v>
      </c>
      <c r="CG31" s="3">
        <f t="shared" si="2"/>
        <v>7</v>
      </c>
      <c r="CH31" s="3">
        <f t="shared" si="2"/>
        <v>2</v>
      </c>
      <c r="CI31" s="3">
        <f t="shared" si="2"/>
        <v>8</v>
      </c>
      <c r="CJ31" s="3">
        <f t="shared" si="2"/>
        <v>7</v>
      </c>
      <c r="CK31" s="3">
        <f t="shared" si="2"/>
        <v>2</v>
      </c>
      <c r="CL31" s="3">
        <f t="shared" si="2"/>
        <v>8</v>
      </c>
      <c r="CM31" s="3">
        <f t="shared" si="2"/>
        <v>7</v>
      </c>
      <c r="CN31" s="3">
        <f t="shared" si="2"/>
        <v>2</v>
      </c>
      <c r="CO31" s="3">
        <f t="shared" si="2"/>
        <v>8</v>
      </c>
      <c r="CP31" s="3">
        <f t="shared" si="2"/>
        <v>7</v>
      </c>
      <c r="CQ31" s="3">
        <f t="shared" si="2"/>
        <v>2</v>
      </c>
      <c r="CR31" s="3">
        <f t="shared" si="2"/>
        <v>8</v>
      </c>
      <c r="CS31" s="3">
        <f t="shared" si="2"/>
        <v>7</v>
      </c>
      <c r="CT31" s="3">
        <f t="shared" si="2"/>
        <v>2</v>
      </c>
      <c r="CU31" s="3">
        <f t="shared" ref="CU31:DZ31" si="3">SUM(CU14:CU30)</f>
        <v>8</v>
      </c>
      <c r="CV31" s="3">
        <f t="shared" si="3"/>
        <v>7</v>
      </c>
      <c r="CW31" s="3">
        <f t="shared" si="3"/>
        <v>2</v>
      </c>
      <c r="CX31" s="3">
        <f t="shared" si="3"/>
        <v>8</v>
      </c>
      <c r="CY31" s="3">
        <f t="shared" si="3"/>
        <v>7</v>
      </c>
      <c r="CZ31" s="3">
        <f t="shared" si="3"/>
        <v>2</v>
      </c>
      <c r="DA31" s="3">
        <f t="shared" si="3"/>
        <v>8</v>
      </c>
      <c r="DB31" s="3">
        <f t="shared" si="3"/>
        <v>7</v>
      </c>
      <c r="DC31" s="3">
        <f t="shared" si="3"/>
        <v>2</v>
      </c>
      <c r="DD31" s="3">
        <f t="shared" si="3"/>
        <v>8</v>
      </c>
      <c r="DE31" s="3">
        <f t="shared" si="3"/>
        <v>7</v>
      </c>
      <c r="DF31" s="3">
        <f t="shared" si="3"/>
        <v>2</v>
      </c>
      <c r="DG31" s="3">
        <f t="shared" si="3"/>
        <v>8</v>
      </c>
      <c r="DH31" s="3">
        <f t="shared" si="3"/>
        <v>7</v>
      </c>
      <c r="DI31" s="3">
        <f t="shared" si="3"/>
        <v>2</v>
      </c>
      <c r="DJ31" s="3">
        <f t="shared" si="3"/>
        <v>8</v>
      </c>
      <c r="DK31" s="3">
        <f t="shared" si="3"/>
        <v>7</v>
      </c>
      <c r="DL31" s="3">
        <f t="shared" si="3"/>
        <v>2</v>
      </c>
      <c r="DM31" s="3">
        <f t="shared" si="3"/>
        <v>8</v>
      </c>
      <c r="DN31" s="3">
        <f t="shared" si="3"/>
        <v>7</v>
      </c>
      <c r="DO31" s="3">
        <f t="shared" si="3"/>
        <v>2</v>
      </c>
      <c r="DP31" s="3">
        <f t="shared" si="3"/>
        <v>8</v>
      </c>
      <c r="DQ31" s="3">
        <f t="shared" si="3"/>
        <v>7</v>
      </c>
      <c r="DR31" s="3">
        <f t="shared" si="3"/>
        <v>2</v>
      </c>
      <c r="DS31" s="3">
        <f t="shared" si="3"/>
        <v>8</v>
      </c>
      <c r="DT31" s="3">
        <f t="shared" si="3"/>
        <v>7</v>
      </c>
      <c r="DU31" s="3">
        <f t="shared" si="3"/>
        <v>2</v>
      </c>
      <c r="DV31" s="3">
        <f t="shared" si="3"/>
        <v>8</v>
      </c>
      <c r="DW31" s="3">
        <f t="shared" si="3"/>
        <v>7</v>
      </c>
      <c r="DX31" s="3">
        <f t="shared" si="3"/>
        <v>2</v>
      </c>
      <c r="DY31" s="3">
        <f t="shared" si="3"/>
        <v>8</v>
      </c>
      <c r="DZ31" s="3">
        <f t="shared" si="3"/>
        <v>7</v>
      </c>
      <c r="EA31" s="3">
        <f t="shared" ref="EA31:FF31" si="4">SUM(EA14:EA30)</f>
        <v>2</v>
      </c>
      <c r="EB31" s="3">
        <f t="shared" si="4"/>
        <v>8</v>
      </c>
      <c r="EC31" s="3">
        <f t="shared" si="4"/>
        <v>7</v>
      </c>
      <c r="ED31" s="3">
        <f t="shared" si="4"/>
        <v>2</v>
      </c>
      <c r="EE31" s="3">
        <f t="shared" si="4"/>
        <v>8</v>
      </c>
      <c r="EF31" s="3">
        <f t="shared" si="4"/>
        <v>7</v>
      </c>
      <c r="EG31" s="3">
        <f t="shared" si="4"/>
        <v>2</v>
      </c>
      <c r="EH31" s="3">
        <f t="shared" si="4"/>
        <v>8</v>
      </c>
      <c r="EI31" s="3">
        <f t="shared" si="4"/>
        <v>7</v>
      </c>
      <c r="EJ31" s="3">
        <f t="shared" si="4"/>
        <v>2</v>
      </c>
      <c r="EK31" s="3">
        <f t="shared" si="4"/>
        <v>8</v>
      </c>
      <c r="EL31" s="3">
        <f t="shared" si="4"/>
        <v>7</v>
      </c>
      <c r="EM31" s="3">
        <f t="shared" si="4"/>
        <v>2</v>
      </c>
      <c r="EN31" s="3">
        <f t="shared" si="4"/>
        <v>8</v>
      </c>
      <c r="EO31" s="3">
        <f t="shared" si="4"/>
        <v>7</v>
      </c>
      <c r="EP31" s="3">
        <f t="shared" si="4"/>
        <v>2</v>
      </c>
      <c r="EQ31" s="3">
        <f t="shared" si="4"/>
        <v>8</v>
      </c>
      <c r="ER31" s="3">
        <f t="shared" si="4"/>
        <v>7</v>
      </c>
      <c r="ES31" s="3">
        <f t="shared" si="4"/>
        <v>2</v>
      </c>
      <c r="ET31" s="3">
        <f t="shared" si="4"/>
        <v>8</v>
      </c>
      <c r="EU31" s="3">
        <f t="shared" si="4"/>
        <v>7</v>
      </c>
      <c r="EV31" s="3">
        <f t="shared" si="4"/>
        <v>2</v>
      </c>
      <c r="EW31" s="3">
        <f t="shared" si="4"/>
        <v>8</v>
      </c>
      <c r="EX31" s="3">
        <f t="shared" si="4"/>
        <v>7</v>
      </c>
      <c r="EY31" s="3">
        <f t="shared" si="4"/>
        <v>2</v>
      </c>
      <c r="EZ31" s="3">
        <f t="shared" si="4"/>
        <v>8</v>
      </c>
      <c r="FA31" s="3">
        <f t="shared" si="4"/>
        <v>7</v>
      </c>
      <c r="FB31" s="3">
        <f t="shared" si="4"/>
        <v>2</v>
      </c>
      <c r="FC31" s="3">
        <f t="shared" si="4"/>
        <v>8</v>
      </c>
      <c r="FD31" s="3">
        <f t="shared" si="4"/>
        <v>7</v>
      </c>
      <c r="FE31" s="3">
        <f t="shared" si="4"/>
        <v>2</v>
      </c>
      <c r="FF31" s="3">
        <f t="shared" si="4"/>
        <v>8</v>
      </c>
      <c r="FG31" s="3">
        <f t="shared" ref="FG31:GL31" si="5">SUM(FG14:FG30)</f>
        <v>7</v>
      </c>
      <c r="FH31" s="3">
        <f t="shared" si="5"/>
        <v>2</v>
      </c>
      <c r="FI31" s="3">
        <f t="shared" si="5"/>
        <v>8</v>
      </c>
      <c r="FJ31" s="3">
        <f t="shared" si="5"/>
        <v>7</v>
      </c>
      <c r="FK31" s="3">
        <f t="shared" si="5"/>
        <v>2</v>
      </c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</row>
    <row r="32" spans="1:254" ht="18" customHeight="1" x14ac:dyDescent="0.35">
      <c r="A32" s="74" t="s">
        <v>442</v>
      </c>
      <c r="B32" s="75"/>
      <c r="C32" s="10">
        <f>C31/17%</f>
        <v>47.058823529411761</v>
      </c>
      <c r="D32" s="10">
        <f>D31/17%</f>
        <v>41.17647058823529</v>
      </c>
      <c r="E32" s="10">
        <f t="shared" ref="E32:BP32" si="6">E31/17%</f>
        <v>11.76470588235294</v>
      </c>
      <c r="F32" s="10">
        <f t="shared" si="6"/>
        <v>47.058823529411761</v>
      </c>
      <c r="G32" s="10">
        <f t="shared" si="6"/>
        <v>41.17647058823529</v>
      </c>
      <c r="H32" s="10">
        <f t="shared" si="6"/>
        <v>11.76470588235294</v>
      </c>
      <c r="I32" s="10">
        <f t="shared" si="6"/>
        <v>47.058823529411761</v>
      </c>
      <c r="J32" s="10">
        <f t="shared" si="6"/>
        <v>41.17647058823529</v>
      </c>
      <c r="K32" s="10">
        <f t="shared" si="6"/>
        <v>11.76470588235294</v>
      </c>
      <c r="L32" s="10">
        <f t="shared" si="6"/>
        <v>47.058823529411761</v>
      </c>
      <c r="M32" s="10">
        <f t="shared" si="6"/>
        <v>41.17647058823529</v>
      </c>
      <c r="N32" s="10">
        <f t="shared" si="6"/>
        <v>11.76470588235294</v>
      </c>
      <c r="O32" s="10">
        <f t="shared" si="6"/>
        <v>47.058823529411761</v>
      </c>
      <c r="P32" s="10">
        <f t="shared" si="6"/>
        <v>41.17647058823529</v>
      </c>
      <c r="Q32" s="10">
        <f t="shared" si="6"/>
        <v>11.76470588235294</v>
      </c>
      <c r="R32" s="10">
        <f t="shared" si="6"/>
        <v>47.058823529411761</v>
      </c>
      <c r="S32" s="10">
        <f t="shared" si="6"/>
        <v>41.17647058823529</v>
      </c>
      <c r="T32" s="10">
        <f t="shared" si="6"/>
        <v>11.76470588235294</v>
      </c>
      <c r="U32" s="10">
        <f t="shared" si="6"/>
        <v>47.058823529411761</v>
      </c>
      <c r="V32" s="10">
        <f t="shared" si="6"/>
        <v>41.17647058823529</v>
      </c>
      <c r="W32" s="10">
        <f t="shared" si="6"/>
        <v>11.76470588235294</v>
      </c>
      <c r="X32" s="10">
        <f t="shared" si="6"/>
        <v>47.058823529411761</v>
      </c>
      <c r="Y32" s="10">
        <f t="shared" si="6"/>
        <v>41.17647058823529</v>
      </c>
      <c r="Z32" s="10">
        <f t="shared" si="6"/>
        <v>11.76470588235294</v>
      </c>
      <c r="AA32" s="10">
        <f t="shared" si="6"/>
        <v>47.058823529411761</v>
      </c>
      <c r="AB32" s="10">
        <f t="shared" si="6"/>
        <v>41.17647058823529</v>
      </c>
      <c r="AC32" s="10">
        <f t="shared" si="6"/>
        <v>11.76470588235294</v>
      </c>
      <c r="AD32" s="10">
        <f t="shared" si="6"/>
        <v>47.058823529411761</v>
      </c>
      <c r="AE32" s="10">
        <f t="shared" si="6"/>
        <v>41.17647058823529</v>
      </c>
      <c r="AF32" s="10">
        <f t="shared" si="6"/>
        <v>11.76470588235294</v>
      </c>
      <c r="AG32" s="10">
        <f t="shared" si="6"/>
        <v>47.058823529411761</v>
      </c>
      <c r="AH32" s="10">
        <f t="shared" si="6"/>
        <v>41.17647058823529</v>
      </c>
      <c r="AI32" s="10">
        <f t="shared" si="6"/>
        <v>11.76470588235294</v>
      </c>
      <c r="AJ32" s="10">
        <f t="shared" si="6"/>
        <v>47.058823529411761</v>
      </c>
      <c r="AK32" s="10">
        <f t="shared" si="6"/>
        <v>41.17647058823529</v>
      </c>
      <c r="AL32" s="10">
        <f t="shared" si="6"/>
        <v>11.76470588235294</v>
      </c>
      <c r="AM32" s="10">
        <f t="shared" si="6"/>
        <v>47.058823529411761</v>
      </c>
      <c r="AN32" s="10">
        <f t="shared" si="6"/>
        <v>41.17647058823529</v>
      </c>
      <c r="AO32" s="10">
        <f t="shared" si="6"/>
        <v>11.76470588235294</v>
      </c>
      <c r="AP32" s="10">
        <f t="shared" si="6"/>
        <v>47.058823529411761</v>
      </c>
      <c r="AQ32" s="10">
        <f t="shared" si="6"/>
        <v>41.17647058823529</v>
      </c>
      <c r="AR32" s="10">
        <f t="shared" si="6"/>
        <v>11.76470588235294</v>
      </c>
      <c r="AS32" s="10">
        <f t="shared" si="6"/>
        <v>47.058823529411761</v>
      </c>
      <c r="AT32" s="10">
        <f t="shared" si="6"/>
        <v>41.17647058823529</v>
      </c>
      <c r="AU32" s="10">
        <f t="shared" si="6"/>
        <v>11.76470588235294</v>
      </c>
      <c r="AV32" s="10">
        <f t="shared" si="6"/>
        <v>47.058823529411761</v>
      </c>
      <c r="AW32" s="10">
        <f t="shared" si="6"/>
        <v>41.17647058823529</v>
      </c>
      <c r="AX32" s="10">
        <f t="shared" si="6"/>
        <v>11.76470588235294</v>
      </c>
      <c r="AY32" s="10">
        <f t="shared" si="6"/>
        <v>47.058823529411761</v>
      </c>
      <c r="AZ32" s="10">
        <f t="shared" si="6"/>
        <v>41.17647058823529</v>
      </c>
      <c r="BA32" s="10">
        <f t="shared" si="6"/>
        <v>11.76470588235294</v>
      </c>
      <c r="BB32" s="10">
        <f t="shared" si="6"/>
        <v>47.058823529411761</v>
      </c>
      <c r="BC32" s="10">
        <f t="shared" si="6"/>
        <v>41.17647058823529</v>
      </c>
      <c r="BD32" s="10">
        <f t="shared" si="6"/>
        <v>11.76470588235294</v>
      </c>
      <c r="BE32" s="10">
        <f t="shared" si="6"/>
        <v>47.058823529411761</v>
      </c>
      <c r="BF32" s="10">
        <f t="shared" si="6"/>
        <v>41.17647058823529</v>
      </c>
      <c r="BG32" s="10">
        <f t="shared" si="6"/>
        <v>11.76470588235294</v>
      </c>
      <c r="BH32" s="10">
        <f t="shared" si="6"/>
        <v>47.058823529411761</v>
      </c>
      <c r="BI32" s="10">
        <f t="shared" si="6"/>
        <v>41.17647058823529</v>
      </c>
      <c r="BJ32" s="10">
        <f t="shared" si="6"/>
        <v>11.76470588235294</v>
      </c>
      <c r="BK32" s="10">
        <f t="shared" si="6"/>
        <v>47.058823529411761</v>
      </c>
      <c r="BL32" s="10">
        <f t="shared" si="6"/>
        <v>41.17647058823529</v>
      </c>
      <c r="BM32" s="10">
        <f t="shared" si="6"/>
        <v>11.76470588235294</v>
      </c>
      <c r="BN32" s="10">
        <f t="shared" si="6"/>
        <v>47.058823529411761</v>
      </c>
      <c r="BO32" s="10">
        <f t="shared" si="6"/>
        <v>41.17647058823529</v>
      </c>
      <c r="BP32" s="10">
        <f t="shared" si="6"/>
        <v>11.76470588235294</v>
      </c>
      <c r="BQ32" s="10">
        <f t="shared" ref="BQ32:EB32" si="7">BQ31/17%</f>
        <v>47.058823529411761</v>
      </c>
      <c r="BR32" s="10">
        <f t="shared" si="7"/>
        <v>41.17647058823529</v>
      </c>
      <c r="BS32" s="10">
        <f t="shared" si="7"/>
        <v>11.76470588235294</v>
      </c>
      <c r="BT32" s="10">
        <f t="shared" si="7"/>
        <v>47.058823529411761</v>
      </c>
      <c r="BU32" s="10">
        <f t="shared" si="7"/>
        <v>41.17647058823529</v>
      </c>
      <c r="BV32" s="10">
        <f t="shared" si="7"/>
        <v>11.76470588235294</v>
      </c>
      <c r="BW32" s="10">
        <f t="shared" si="7"/>
        <v>47.058823529411761</v>
      </c>
      <c r="BX32" s="10">
        <f t="shared" si="7"/>
        <v>41.17647058823529</v>
      </c>
      <c r="BY32" s="10">
        <f t="shared" si="7"/>
        <v>11.76470588235294</v>
      </c>
      <c r="BZ32" s="10">
        <f t="shared" si="7"/>
        <v>47.058823529411761</v>
      </c>
      <c r="CA32" s="10">
        <f t="shared" si="7"/>
        <v>41.17647058823529</v>
      </c>
      <c r="CB32" s="10">
        <f t="shared" si="7"/>
        <v>11.76470588235294</v>
      </c>
      <c r="CC32" s="10">
        <f t="shared" si="7"/>
        <v>47.058823529411761</v>
      </c>
      <c r="CD32" s="10">
        <f t="shared" si="7"/>
        <v>41.17647058823529</v>
      </c>
      <c r="CE32" s="10">
        <f t="shared" si="7"/>
        <v>11.76470588235294</v>
      </c>
      <c r="CF32" s="10">
        <f t="shared" si="7"/>
        <v>47.058823529411761</v>
      </c>
      <c r="CG32" s="10">
        <f t="shared" si="7"/>
        <v>41.17647058823529</v>
      </c>
      <c r="CH32" s="10">
        <f t="shared" si="7"/>
        <v>11.76470588235294</v>
      </c>
      <c r="CI32" s="10">
        <f t="shared" si="7"/>
        <v>47.058823529411761</v>
      </c>
      <c r="CJ32" s="10">
        <f t="shared" si="7"/>
        <v>41.17647058823529</v>
      </c>
      <c r="CK32" s="10">
        <f t="shared" si="7"/>
        <v>11.76470588235294</v>
      </c>
      <c r="CL32" s="10">
        <f t="shared" si="7"/>
        <v>47.058823529411761</v>
      </c>
      <c r="CM32" s="10">
        <f t="shared" si="7"/>
        <v>41.17647058823529</v>
      </c>
      <c r="CN32" s="10">
        <f t="shared" si="7"/>
        <v>11.76470588235294</v>
      </c>
      <c r="CO32" s="10">
        <f t="shared" si="7"/>
        <v>47.058823529411761</v>
      </c>
      <c r="CP32" s="10">
        <f t="shared" si="7"/>
        <v>41.17647058823529</v>
      </c>
      <c r="CQ32" s="10">
        <f t="shared" si="7"/>
        <v>11.76470588235294</v>
      </c>
      <c r="CR32" s="10">
        <f t="shared" si="7"/>
        <v>47.058823529411761</v>
      </c>
      <c r="CS32" s="10">
        <f t="shared" si="7"/>
        <v>41.17647058823529</v>
      </c>
      <c r="CT32" s="10">
        <f t="shared" si="7"/>
        <v>11.76470588235294</v>
      </c>
      <c r="CU32" s="10">
        <f t="shared" si="7"/>
        <v>47.058823529411761</v>
      </c>
      <c r="CV32" s="10">
        <f t="shared" si="7"/>
        <v>41.17647058823529</v>
      </c>
      <c r="CW32" s="10">
        <f t="shared" si="7"/>
        <v>11.76470588235294</v>
      </c>
      <c r="CX32" s="10">
        <f t="shared" si="7"/>
        <v>47.058823529411761</v>
      </c>
      <c r="CY32" s="10">
        <f t="shared" si="7"/>
        <v>41.17647058823529</v>
      </c>
      <c r="CZ32" s="10">
        <f t="shared" si="7"/>
        <v>11.76470588235294</v>
      </c>
      <c r="DA32" s="10">
        <f t="shared" si="7"/>
        <v>47.058823529411761</v>
      </c>
      <c r="DB32" s="10">
        <f t="shared" si="7"/>
        <v>41.17647058823529</v>
      </c>
      <c r="DC32" s="10">
        <f t="shared" si="7"/>
        <v>11.76470588235294</v>
      </c>
      <c r="DD32" s="10">
        <f t="shared" si="7"/>
        <v>47.058823529411761</v>
      </c>
      <c r="DE32" s="10">
        <f t="shared" si="7"/>
        <v>41.17647058823529</v>
      </c>
      <c r="DF32" s="10">
        <f t="shared" si="7"/>
        <v>11.76470588235294</v>
      </c>
      <c r="DG32" s="10">
        <f t="shared" si="7"/>
        <v>47.058823529411761</v>
      </c>
      <c r="DH32" s="10">
        <f t="shared" si="7"/>
        <v>41.17647058823529</v>
      </c>
      <c r="DI32" s="10">
        <f t="shared" si="7"/>
        <v>11.76470588235294</v>
      </c>
      <c r="DJ32" s="10">
        <f t="shared" si="7"/>
        <v>47.058823529411761</v>
      </c>
      <c r="DK32" s="10">
        <f t="shared" si="7"/>
        <v>41.17647058823529</v>
      </c>
      <c r="DL32" s="10">
        <f t="shared" si="7"/>
        <v>11.76470588235294</v>
      </c>
      <c r="DM32" s="10">
        <f t="shared" si="7"/>
        <v>47.058823529411761</v>
      </c>
      <c r="DN32" s="10">
        <f t="shared" si="7"/>
        <v>41.17647058823529</v>
      </c>
      <c r="DO32" s="10">
        <f t="shared" si="7"/>
        <v>11.76470588235294</v>
      </c>
      <c r="DP32" s="10">
        <f t="shared" si="7"/>
        <v>47.058823529411761</v>
      </c>
      <c r="DQ32" s="10">
        <f t="shared" si="7"/>
        <v>41.17647058823529</v>
      </c>
      <c r="DR32" s="10">
        <f t="shared" si="7"/>
        <v>11.76470588235294</v>
      </c>
      <c r="DS32" s="10">
        <f t="shared" si="7"/>
        <v>47.058823529411761</v>
      </c>
      <c r="DT32" s="10">
        <f t="shared" si="7"/>
        <v>41.17647058823529</v>
      </c>
      <c r="DU32" s="10">
        <f t="shared" si="7"/>
        <v>11.76470588235294</v>
      </c>
      <c r="DV32" s="10">
        <f t="shared" si="7"/>
        <v>47.058823529411761</v>
      </c>
      <c r="DW32" s="10">
        <f t="shared" si="7"/>
        <v>41.17647058823529</v>
      </c>
      <c r="DX32" s="10">
        <f t="shared" si="7"/>
        <v>11.76470588235294</v>
      </c>
      <c r="DY32" s="10">
        <f t="shared" si="7"/>
        <v>47.058823529411761</v>
      </c>
      <c r="DZ32" s="10">
        <f t="shared" si="7"/>
        <v>41.17647058823529</v>
      </c>
      <c r="EA32" s="10">
        <f t="shared" si="7"/>
        <v>11.76470588235294</v>
      </c>
      <c r="EB32" s="10">
        <f t="shared" si="7"/>
        <v>47.058823529411761</v>
      </c>
      <c r="EC32" s="10">
        <f t="shared" ref="EC32:FK32" si="8">EC31/17%</f>
        <v>41.17647058823529</v>
      </c>
      <c r="ED32" s="10">
        <f t="shared" si="8"/>
        <v>11.76470588235294</v>
      </c>
      <c r="EE32" s="10">
        <f t="shared" si="8"/>
        <v>47.058823529411761</v>
      </c>
      <c r="EF32" s="10">
        <f t="shared" si="8"/>
        <v>41.17647058823529</v>
      </c>
      <c r="EG32" s="10">
        <f t="shared" si="8"/>
        <v>11.76470588235294</v>
      </c>
      <c r="EH32" s="10">
        <f t="shared" si="8"/>
        <v>47.058823529411761</v>
      </c>
      <c r="EI32" s="10">
        <f t="shared" si="8"/>
        <v>41.17647058823529</v>
      </c>
      <c r="EJ32" s="10">
        <f t="shared" si="8"/>
        <v>11.76470588235294</v>
      </c>
      <c r="EK32" s="10">
        <f t="shared" si="8"/>
        <v>47.058823529411761</v>
      </c>
      <c r="EL32" s="10">
        <f t="shared" si="8"/>
        <v>41.17647058823529</v>
      </c>
      <c r="EM32" s="10">
        <f t="shared" si="8"/>
        <v>11.76470588235294</v>
      </c>
      <c r="EN32" s="10">
        <f t="shared" si="8"/>
        <v>47.058823529411761</v>
      </c>
      <c r="EO32" s="10">
        <f t="shared" si="8"/>
        <v>41.17647058823529</v>
      </c>
      <c r="EP32" s="10">
        <f t="shared" si="8"/>
        <v>11.76470588235294</v>
      </c>
      <c r="EQ32" s="10">
        <f t="shared" si="8"/>
        <v>47.058823529411761</v>
      </c>
      <c r="ER32" s="10">
        <f t="shared" si="8"/>
        <v>41.17647058823529</v>
      </c>
      <c r="ES32" s="10">
        <f t="shared" si="8"/>
        <v>11.76470588235294</v>
      </c>
      <c r="ET32" s="10">
        <f t="shared" si="8"/>
        <v>47.058823529411761</v>
      </c>
      <c r="EU32" s="10">
        <f t="shared" si="8"/>
        <v>41.17647058823529</v>
      </c>
      <c r="EV32" s="10">
        <f t="shared" si="8"/>
        <v>11.76470588235294</v>
      </c>
      <c r="EW32" s="10">
        <f t="shared" si="8"/>
        <v>47.058823529411761</v>
      </c>
      <c r="EX32" s="10">
        <f t="shared" si="8"/>
        <v>41.17647058823529</v>
      </c>
      <c r="EY32" s="10">
        <f t="shared" si="8"/>
        <v>11.76470588235294</v>
      </c>
      <c r="EZ32" s="10">
        <f t="shared" si="8"/>
        <v>47.058823529411761</v>
      </c>
      <c r="FA32" s="10">
        <f t="shared" si="8"/>
        <v>41.17647058823529</v>
      </c>
      <c r="FB32" s="10">
        <f t="shared" si="8"/>
        <v>11.76470588235294</v>
      </c>
      <c r="FC32" s="10">
        <f t="shared" si="8"/>
        <v>47.058823529411761</v>
      </c>
      <c r="FD32" s="10">
        <f t="shared" si="8"/>
        <v>41.17647058823529</v>
      </c>
      <c r="FE32" s="10">
        <f t="shared" si="8"/>
        <v>11.76470588235294</v>
      </c>
      <c r="FF32" s="10">
        <f t="shared" si="8"/>
        <v>47.058823529411761</v>
      </c>
      <c r="FG32" s="10">
        <f t="shared" si="8"/>
        <v>41.17647058823529</v>
      </c>
      <c r="FH32" s="10">
        <f t="shared" si="8"/>
        <v>11.76470588235294</v>
      </c>
      <c r="FI32" s="10">
        <f t="shared" si="8"/>
        <v>47.058823529411761</v>
      </c>
      <c r="FJ32" s="10">
        <f t="shared" si="8"/>
        <v>41.17647058823529</v>
      </c>
      <c r="FK32" s="10">
        <f t="shared" si="8"/>
        <v>11.76470588235294</v>
      </c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</row>
    <row r="33" spans="2:254" ht="18.649999999999999" customHeight="1" x14ac:dyDescent="0.35"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</row>
    <row r="34" spans="2:254" ht="15.5" x14ac:dyDescent="0.35">
      <c r="B34" s="56" t="s">
        <v>423</v>
      </c>
      <c r="C34" s="57"/>
      <c r="D34" s="57"/>
      <c r="E34" s="58"/>
      <c r="F34" s="22"/>
      <c r="G34" s="22"/>
      <c r="H34" s="22"/>
      <c r="I34" s="22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</row>
    <row r="35" spans="2:254" ht="15.5" x14ac:dyDescent="0.35">
      <c r="B35" s="4" t="s">
        <v>424</v>
      </c>
      <c r="C35" s="47" t="s">
        <v>437</v>
      </c>
      <c r="D35" s="45">
        <f>E35/100*17</f>
        <v>7.9999999999999991</v>
      </c>
      <c r="E35" s="46">
        <f>(C32+F32+I32+L32+O32)/5</f>
        <v>47.058823529411761</v>
      </c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</row>
    <row r="36" spans="2:254" x14ac:dyDescent="0.35">
      <c r="B36" s="4" t="s">
        <v>425</v>
      </c>
      <c r="C36" s="36" t="s">
        <v>437</v>
      </c>
      <c r="D36" s="45">
        <f t="shared" ref="D36:D37" si="9">E36/100*17</f>
        <v>7</v>
      </c>
      <c r="E36" s="33">
        <f>(D32+G32+J32+M32+P32)/5</f>
        <v>41.17647058823529</v>
      </c>
    </row>
    <row r="37" spans="2:254" ht="12" customHeight="1" x14ac:dyDescent="0.35">
      <c r="B37" s="4" t="s">
        <v>426</v>
      </c>
      <c r="C37" s="36" t="s">
        <v>437</v>
      </c>
      <c r="D37" s="45">
        <f t="shared" si="9"/>
        <v>1.9999999999999998</v>
      </c>
      <c r="E37" s="33">
        <f>(E32+H32+K32+N32+Q32)/5</f>
        <v>11.76470588235294</v>
      </c>
    </row>
    <row r="38" spans="2:254" x14ac:dyDescent="0.35">
      <c r="B38" s="4"/>
      <c r="C38" s="42"/>
      <c r="D38" s="40">
        <f>SUM(D35:D37)</f>
        <v>17</v>
      </c>
      <c r="E38" s="40">
        <f>SUM(E35:E37)</f>
        <v>99.999999999999986</v>
      </c>
    </row>
    <row r="39" spans="2:254" x14ac:dyDescent="0.35">
      <c r="B39" s="4"/>
      <c r="C39" s="36"/>
      <c r="D39" s="82" t="s">
        <v>55</v>
      </c>
      <c r="E39" s="83"/>
      <c r="F39" s="84" t="s">
        <v>3</v>
      </c>
      <c r="G39" s="85"/>
      <c r="H39" s="86" t="s">
        <v>322</v>
      </c>
      <c r="I39" s="87"/>
    </row>
    <row r="40" spans="2:254" ht="39" customHeight="1" x14ac:dyDescent="0.35">
      <c r="B40" s="4" t="s">
        <v>424</v>
      </c>
      <c r="C40" s="36" t="s">
        <v>438</v>
      </c>
      <c r="D40" s="37">
        <f>E40/100*17</f>
        <v>7.9999999999999991</v>
      </c>
      <c r="E40" s="33">
        <f>(R32+U32+X32+AA32+AD32)/5</f>
        <v>47.058823529411761</v>
      </c>
      <c r="F40" s="3">
        <f>G40/100*17</f>
        <v>7.9999999999999991</v>
      </c>
      <c r="G40" s="33">
        <f>(AG32+AJ32+AM32+AP32+AS32)/5</f>
        <v>47.058823529411761</v>
      </c>
      <c r="H40" s="3">
        <f>I40/100*25</f>
        <v>11.76470588235294</v>
      </c>
      <c r="I40" s="33">
        <f>(AV32+AY32+BB32+BE32+BH32)/5</f>
        <v>47.058823529411761</v>
      </c>
    </row>
    <row r="41" spans="2:254" x14ac:dyDescent="0.35">
      <c r="B41" s="4" t="s">
        <v>425</v>
      </c>
      <c r="C41" s="36" t="s">
        <v>438</v>
      </c>
      <c r="D41" s="37">
        <f t="shared" ref="D41:D42" si="10">E41/100*17</f>
        <v>7</v>
      </c>
      <c r="E41" s="33">
        <f>(S32+V32+Y32+AB32+AE32)/5</f>
        <v>41.17647058823529</v>
      </c>
      <c r="F41" s="50">
        <f t="shared" ref="F41:F42" si="11">G41/100*17</f>
        <v>7</v>
      </c>
      <c r="G41" s="33">
        <f>(AH32+AK32+AN32+AQ32+AT32)/5</f>
        <v>41.17647058823529</v>
      </c>
      <c r="H41" s="3">
        <f>I41/100*25</f>
        <v>10.294117647058822</v>
      </c>
      <c r="I41" s="33">
        <f>(AW32+AZ32+BC32+BF32+BI32)/5</f>
        <v>41.17647058823529</v>
      </c>
    </row>
    <row r="42" spans="2:254" x14ac:dyDescent="0.35">
      <c r="B42" s="4" t="s">
        <v>426</v>
      </c>
      <c r="C42" s="36" t="s">
        <v>438</v>
      </c>
      <c r="D42" s="37">
        <f t="shared" si="10"/>
        <v>1.9999999999999998</v>
      </c>
      <c r="E42" s="33">
        <f>(T32+W32+Z32+AC32+AF32)/5</f>
        <v>11.76470588235294</v>
      </c>
      <c r="F42" s="50">
        <f t="shared" si="11"/>
        <v>1.9999999999999998</v>
      </c>
      <c r="G42" s="33">
        <f>(AI32+AL32+AO32+AR32+AU32)/5</f>
        <v>11.76470588235294</v>
      </c>
      <c r="H42" s="3">
        <f>I42/100*25</f>
        <v>2.9411764705882351</v>
      </c>
      <c r="I42" s="33">
        <f>(AX32+BA32+BD32+BG32+BJ32)/5</f>
        <v>11.76470588235294</v>
      </c>
    </row>
    <row r="43" spans="2:254" x14ac:dyDescent="0.35">
      <c r="B43" s="4"/>
      <c r="C43" s="36"/>
      <c r="D43" s="35">
        <f t="shared" ref="D43:I43" si="12">SUM(D40:D42)</f>
        <v>17</v>
      </c>
      <c r="E43" s="35">
        <f t="shared" si="12"/>
        <v>99.999999999999986</v>
      </c>
      <c r="F43" s="34">
        <f t="shared" si="12"/>
        <v>17</v>
      </c>
      <c r="G43" s="35">
        <f t="shared" si="12"/>
        <v>99.999999999999986</v>
      </c>
      <c r="H43" s="34">
        <f t="shared" si="12"/>
        <v>24.999999999999996</v>
      </c>
      <c r="I43" s="35">
        <f t="shared" si="12"/>
        <v>99.999999999999986</v>
      </c>
    </row>
    <row r="44" spans="2:254" x14ac:dyDescent="0.35">
      <c r="B44" s="4" t="s">
        <v>424</v>
      </c>
      <c r="C44" s="36" t="s">
        <v>439</v>
      </c>
      <c r="D44" s="3">
        <f>E44/100*17</f>
        <v>7.9999999999999991</v>
      </c>
      <c r="E44" s="33">
        <f>(BK32+BN32+BQ32+BT32+BW32)/5</f>
        <v>47.058823529411761</v>
      </c>
      <c r="I44" s="21"/>
    </row>
    <row r="45" spans="2:254" x14ac:dyDescent="0.35">
      <c r="B45" s="4" t="s">
        <v>425</v>
      </c>
      <c r="C45" s="36" t="s">
        <v>439</v>
      </c>
      <c r="D45" s="50">
        <f t="shared" ref="D45:D46" si="13">E45/100*17</f>
        <v>7</v>
      </c>
      <c r="E45" s="33">
        <f>(BL32+BO32+BR32+BU32+BX32)/5</f>
        <v>41.17647058823529</v>
      </c>
    </row>
    <row r="46" spans="2:254" x14ac:dyDescent="0.35">
      <c r="B46" s="4" t="s">
        <v>426</v>
      </c>
      <c r="C46" s="36" t="s">
        <v>439</v>
      </c>
      <c r="D46" s="50">
        <f t="shared" si="13"/>
        <v>1.9999999999999998</v>
      </c>
      <c r="E46" s="33">
        <f>(BM32+BP32+BS32+BV32+BY32)/5</f>
        <v>11.76470588235294</v>
      </c>
    </row>
    <row r="47" spans="2:254" ht="15" customHeight="1" x14ac:dyDescent="0.35">
      <c r="B47" s="4"/>
      <c r="C47" s="42"/>
      <c r="D47" s="39">
        <f>SUM(D44:D46)</f>
        <v>17</v>
      </c>
      <c r="E47" s="39">
        <f>SUM(E44:E46)</f>
        <v>99.999999999999986</v>
      </c>
      <c r="F47" s="41"/>
    </row>
    <row r="48" spans="2:254" x14ac:dyDescent="0.35">
      <c r="B48" s="4"/>
      <c r="C48" s="36"/>
      <c r="D48" s="82" t="s">
        <v>156</v>
      </c>
      <c r="E48" s="83"/>
      <c r="F48" s="82" t="s">
        <v>113</v>
      </c>
      <c r="G48" s="83"/>
      <c r="H48" s="86" t="s">
        <v>171</v>
      </c>
      <c r="I48" s="87"/>
      <c r="J48" s="81" t="s">
        <v>183</v>
      </c>
      <c r="K48" s="81"/>
      <c r="L48" s="81" t="s">
        <v>114</v>
      </c>
      <c r="M48" s="81"/>
    </row>
    <row r="49" spans="2:13" x14ac:dyDescent="0.35">
      <c r="B49" s="4" t="s">
        <v>424</v>
      </c>
      <c r="C49" s="36" t="s">
        <v>440</v>
      </c>
      <c r="D49" s="3">
        <f>E49/100*17</f>
        <v>7.9999999999999991</v>
      </c>
      <c r="E49" s="33">
        <f>(BZ32+CC32+CF32+CI32+CL32)/5</f>
        <v>47.058823529411761</v>
      </c>
      <c r="F49" s="3">
        <f>G49/100*17</f>
        <v>7.9999999999999991</v>
      </c>
      <c r="G49" s="33">
        <f>(CO32+CR32+CU32+CX32+DA32)/5</f>
        <v>47.058823529411761</v>
      </c>
      <c r="H49" s="3">
        <f>I49/100*17</f>
        <v>7.9999999999999991</v>
      </c>
      <c r="I49" s="33">
        <f>(DD32+DG32+DJ32+DM32+DP32)/5</f>
        <v>47.058823529411761</v>
      </c>
      <c r="J49" s="3">
        <f>K49/100*17</f>
        <v>7.9999999999999991</v>
      </c>
      <c r="K49" s="33">
        <f>(DS32+DV32+DY32+EB32+EE32)/5</f>
        <v>47.058823529411761</v>
      </c>
      <c r="L49" s="3">
        <f>M49/100*17</f>
        <v>7.9999999999999991</v>
      </c>
      <c r="M49" s="33">
        <f>(EH32+EK32+EN32+EQ32+ET32)/5</f>
        <v>47.058823529411761</v>
      </c>
    </row>
    <row r="50" spans="2:13" x14ac:dyDescent="0.35">
      <c r="B50" s="4" t="s">
        <v>425</v>
      </c>
      <c r="C50" s="36" t="s">
        <v>440</v>
      </c>
      <c r="D50" s="50">
        <f t="shared" ref="D50:D51" si="14">E50/100*17</f>
        <v>7</v>
      </c>
      <c r="E50" s="33">
        <f>(CA32+CD32+CG32+CJ32+CM32)/5</f>
        <v>41.17647058823529</v>
      </c>
      <c r="F50" s="50">
        <f t="shared" ref="F50:F51" si="15">G50/100*17</f>
        <v>7</v>
      </c>
      <c r="G50" s="33">
        <f>(CP32+CS32+CV32+CY32+DB32)/5</f>
        <v>41.17647058823529</v>
      </c>
      <c r="H50" s="50">
        <f t="shared" ref="H50:H51" si="16">I50/100*17</f>
        <v>7</v>
      </c>
      <c r="I50" s="33">
        <f>(DE32+DH32+DK32+DN32+DQ32)/5</f>
        <v>41.17647058823529</v>
      </c>
      <c r="J50" s="50">
        <f t="shared" ref="J50:J51" si="17">K50/100*17</f>
        <v>7</v>
      </c>
      <c r="K50" s="33">
        <f>(DT32+DW32+DZ32+EC32+EF32)/5</f>
        <v>41.17647058823529</v>
      </c>
      <c r="L50" s="50">
        <f t="shared" ref="L50:L51" si="18">M50/100*17</f>
        <v>7</v>
      </c>
      <c r="M50" s="33">
        <f>(EI32+EL32+EO32+ER32+EU32)/5</f>
        <v>41.17647058823529</v>
      </c>
    </row>
    <row r="51" spans="2:13" x14ac:dyDescent="0.35">
      <c r="B51" s="4" t="s">
        <v>426</v>
      </c>
      <c r="C51" s="36" t="s">
        <v>440</v>
      </c>
      <c r="D51" s="50">
        <f t="shared" si="14"/>
        <v>1.9999999999999998</v>
      </c>
      <c r="E51" s="33">
        <f>(CB32+CE32+CH32+CK32+CN32)/5</f>
        <v>11.76470588235294</v>
      </c>
      <c r="F51" s="50">
        <f t="shared" si="15"/>
        <v>1.9999999999999998</v>
      </c>
      <c r="G51" s="33">
        <f>(CQ32+CT32+CW32+CZ32+DC32)/5</f>
        <v>11.76470588235294</v>
      </c>
      <c r="H51" s="50">
        <f t="shared" si="16"/>
        <v>1.9999999999999998</v>
      </c>
      <c r="I51" s="33">
        <f>(DF32+DI32+DL32+DO32+DR32)/5</f>
        <v>11.76470588235294</v>
      </c>
      <c r="J51" s="50">
        <f t="shared" si="17"/>
        <v>1.9999999999999998</v>
      </c>
      <c r="K51" s="33">
        <f>(DU32+DX32+EA32+ED32+EG32)/5</f>
        <v>11.76470588235294</v>
      </c>
      <c r="L51" s="50">
        <f t="shared" si="18"/>
        <v>1.9999999999999998</v>
      </c>
      <c r="M51" s="33">
        <f>(EJ32+EM32+EP32+ES32+EV32)/5</f>
        <v>11.76470588235294</v>
      </c>
    </row>
    <row r="52" spans="2:13" x14ac:dyDescent="0.35">
      <c r="B52" s="4"/>
      <c r="C52" s="36"/>
      <c r="D52" s="34">
        <f t="shared" ref="D52:M52" si="19">SUM(D49:D51)</f>
        <v>17</v>
      </c>
      <c r="E52" s="34">
        <f t="shared" si="19"/>
        <v>99.999999999999986</v>
      </c>
      <c r="F52" s="34">
        <f t="shared" si="19"/>
        <v>17</v>
      </c>
      <c r="G52" s="35">
        <f t="shared" si="19"/>
        <v>99.999999999999986</v>
      </c>
      <c r="H52" s="34">
        <f t="shared" si="19"/>
        <v>17</v>
      </c>
      <c r="I52" s="35">
        <f t="shared" si="19"/>
        <v>99.999999999999986</v>
      </c>
      <c r="J52" s="34">
        <f t="shared" si="19"/>
        <v>17</v>
      </c>
      <c r="K52" s="35">
        <f t="shared" si="19"/>
        <v>99.999999999999986</v>
      </c>
      <c r="L52" s="34">
        <f t="shared" si="19"/>
        <v>17</v>
      </c>
      <c r="M52" s="35">
        <f t="shared" si="19"/>
        <v>99.999999999999986</v>
      </c>
    </row>
    <row r="53" spans="2:13" x14ac:dyDescent="0.35">
      <c r="B53" s="4" t="s">
        <v>424</v>
      </c>
      <c r="C53" s="36" t="s">
        <v>441</v>
      </c>
      <c r="D53" s="3">
        <f>E53/100*17</f>
        <v>7.9999999999999991</v>
      </c>
      <c r="E53" s="33">
        <f>(EW32+EZ32+FC32+FF32+FI32)/5</f>
        <v>47.058823529411761</v>
      </c>
    </row>
    <row r="54" spans="2:13" x14ac:dyDescent="0.35">
      <c r="B54" s="4" t="s">
        <v>425</v>
      </c>
      <c r="C54" s="36" t="s">
        <v>441</v>
      </c>
      <c r="D54" s="50">
        <f t="shared" ref="D54:D55" si="20">E54/100*17</f>
        <v>7</v>
      </c>
      <c r="E54" s="33">
        <f>(EX32+FA32+FD32+FG32+FJ32)/5</f>
        <v>41.17647058823529</v>
      </c>
    </row>
    <row r="55" spans="2:13" x14ac:dyDescent="0.35">
      <c r="B55" s="4" t="s">
        <v>426</v>
      </c>
      <c r="C55" s="36" t="s">
        <v>441</v>
      </c>
      <c r="D55" s="50">
        <f t="shared" si="20"/>
        <v>1.9999999999999998</v>
      </c>
      <c r="E55" s="33">
        <f>(EY32+FB32+FE32+FH32+FK32)/5</f>
        <v>11.76470588235294</v>
      </c>
    </row>
    <row r="56" spans="2:13" x14ac:dyDescent="0.35">
      <c r="B56" s="4"/>
      <c r="C56" s="36"/>
      <c r="D56" s="34">
        <f>SUM(D53:D55)</f>
        <v>17</v>
      </c>
      <c r="E56" s="34">
        <f>SUM(E53:E55)</f>
        <v>99.999999999999986</v>
      </c>
    </row>
  </sheetData>
  <mergeCells count="141">
    <mergeCell ref="FI2:FJ2"/>
    <mergeCell ref="D39:E39"/>
    <mergeCell ref="F39:G39"/>
    <mergeCell ref="H39:I39"/>
    <mergeCell ref="D48:E48"/>
    <mergeCell ref="F48:G48"/>
    <mergeCell ref="H48:I48"/>
    <mergeCell ref="B34:E34"/>
    <mergeCell ref="J48:K48"/>
    <mergeCell ref="L48:M48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1:B31"/>
    <mergeCell ref="A32:B32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Балбөбек кіші тобы</vt:lpstr>
      <vt:lpstr>Балдәурен ортаңғы тобы</vt:lpstr>
      <vt:lpstr>Болашақ аралас жас тобы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neo</cp:lastModifiedBy>
  <cp:lastPrinted>2024-11-11T04:37:02Z</cp:lastPrinted>
  <dcterms:created xsi:type="dcterms:W3CDTF">2022-12-22T06:57:03Z</dcterms:created>
  <dcterms:modified xsi:type="dcterms:W3CDTF">2026-08-12T22:24:30Z</dcterms:modified>
</cp:coreProperties>
</file>